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32760" yWindow="60" windowWidth="15480" windowHeight="8130" tabRatio="717"/>
  </bookViews>
  <sheets>
    <sheet name="Troškovnik" sheetId="16" r:id="rId1"/>
    <sheet name="List1" sheetId="17" r:id="rId2"/>
    <sheet name="List2" sheetId="18" r:id="rId3"/>
    <sheet name="List3" sheetId="19" r:id="rId4"/>
  </sheets>
  <definedNames>
    <definedName name="_xlnm.Print_Area" localSheetId="0">Troškovnik!$A$1:$I$71</definedName>
  </definedNames>
  <calcPr calcId="125725"/>
</workbook>
</file>

<file path=xl/calcChain.xml><?xml version="1.0" encoding="utf-8"?>
<calcChain xmlns="http://schemas.openxmlformats.org/spreadsheetml/2006/main">
  <c r="I57" i="16"/>
  <c r="I53"/>
  <c r="I54"/>
  <c r="I55"/>
  <c r="I56"/>
  <c r="I47"/>
  <c r="I48"/>
  <c r="I49"/>
  <c r="I50"/>
  <c r="I51"/>
  <c r="I52"/>
  <c r="I46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58" l="1"/>
  <c r="I60" s="1"/>
</calcChain>
</file>

<file path=xl/sharedStrings.xml><?xml version="1.0" encoding="utf-8"?>
<sst xmlns="http://schemas.openxmlformats.org/spreadsheetml/2006/main" count="309" uniqueCount="205">
  <si>
    <t>OPIS</t>
  </si>
  <si>
    <t>JED. MJERE</t>
  </si>
  <si>
    <t>RED. BROJ</t>
  </si>
  <si>
    <t>PROIZVOĐAČ/ZEMLJA PODRIJETLA/ZAŠTIČENI NAZIV</t>
  </si>
  <si>
    <t>PLANIRANA OKVIRNA KOLIČINA</t>
  </si>
  <si>
    <t>1.</t>
  </si>
  <si>
    <t>Stopa PDV-a</t>
  </si>
  <si>
    <t>Ukupni iznos stavke bez PDV-a</t>
  </si>
  <si>
    <t>IZNOS PDV-a:</t>
  </si>
  <si>
    <t>UKUPNI IZNOS BEZ PDV-a:</t>
  </si>
  <si>
    <t>UKUPNI IZNOS SA PDV-om:</t>
  </si>
  <si>
    <t>ŠIFRA / KATALOŠKI BROJ</t>
  </si>
  <si>
    <t>M.P.</t>
  </si>
  <si>
    <t>__________________________________________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</si>
  <si>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</si>
  <si>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</si>
  <si>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</si>
  <si>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</si>
  <si>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</si>
  <si>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</si>
  <si>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</si>
  <si>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Potassium dichromate 0,5% pet</t>
  </si>
  <si>
    <t>kom</t>
  </si>
  <si>
    <t>2.</t>
  </si>
  <si>
    <t>p-PHENYLENEDIAMINE (ppd) 1.0% pet</t>
  </si>
  <si>
    <t>3.</t>
  </si>
  <si>
    <t>Thiuram mix 1.0% pet</t>
  </si>
  <si>
    <t>4.</t>
  </si>
  <si>
    <t>Neomycin sulfate 20.0% pet</t>
  </si>
  <si>
    <t>Cobalt(II)chloride hexahydrate, 1.0% pet</t>
  </si>
  <si>
    <t>Benzocaine, 5.0% pet</t>
  </si>
  <si>
    <t>Nickel(II)sulfate hexahydrate 5.0% pet</t>
  </si>
  <si>
    <t>Clioquinol (Chinoform), 5.0% pet</t>
  </si>
  <si>
    <t>COLOPHONIUM, 20.0% pet</t>
  </si>
  <si>
    <t>Paraben mix 16.0% pet</t>
  </si>
  <si>
    <t>Lanolin in alcohol 30.0% pet</t>
  </si>
  <si>
    <t>Mercapto mix 2.0% pet</t>
  </si>
  <si>
    <t>Peru balsam, 25.0% pet</t>
  </si>
  <si>
    <t>Fragrance mix I 8.0% pet</t>
  </si>
  <si>
    <t>Fragrance mix II 14.0% pet</t>
  </si>
  <si>
    <t>Sesquiterpene lactone mix, 0.1% pet</t>
  </si>
  <si>
    <t>Textile dye mix 6.6% pet</t>
  </si>
  <si>
    <t>Carba mix 3.0% pet</t>
  </si>
  <si>
    <t>THIMEROSAL 0.1% pet</t>
  </si>
  <si>
    <t>Methyldibromo glutaronitrile 0.5% pet</t>
  </si>
  <si>
    <t>QUATERNIUM - 15, 1.0% pet</t>
  </si>
  <si>
    <t>N-Isopropyl-N-phenyl-4-phenylenediamine (IPPD) 0.1% pet</t>
  </si>
  <si>
    <t>FORMALDEHYDE, 2.0% aq</t>
  </si>
  <si>
    <t>METHYLISOTHIAZOLINONE+, METHYLCHLOROISOTHIAZOLINONE, 0.02% aq</t>
  </si>
  <si>
    <t>Methylisothiazolinone 0.2% aq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</si>
  <si>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</si>
  <si>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</si>
  <si>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</si>
  <si>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</si>
  <si>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</si>
  <si>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</si>
  <si>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</si>
  <si>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</si>
  <si>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</si>
  <si>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</si>
  <si>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</si>
  <si>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</si>
  <si>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</si>
  <si>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</si>
  <si>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</si>
  <si>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</si>
  <si>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</si>
  <si>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</si>
  <si>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</si>
  <si>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</si>
  <si>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</si>
  <si>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</si>
  <si>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</si>
  <si>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Epoxy resin, Bisphenol A 1.0% pet</t>
  </si>
  <si>
    <t>2-Hydroxyethyl methacrylate, 2.0% pet</t>
  </si>
  <si>
    <t>28.</t>
  </si>
  <si>
    <t>Hydroperoxides of Linalool 1.0% pet</t>
  </si>
  <si>
    <t>29.</t>
  </si>
  <si>
    <t>Hydroperoxides of Limonene 0.3  pet</t>
  </si>
  <si>
    <t>30.</t>
  </si>
  <si>
    <t>Wood tar mix 12.0% pet</t>
  </si>
  <si>
    <t>31.</t>
  </si>
  <si>
    <t>PHENyl MERCURIC ACETATE 0.01% aq</t>
  </si>
  <si>
    <t>32.</t>
  </si>
  <si>
    <t>33.</t>
  </si>
  <si>
    <t>34.</t>
  </si>
  <si>
    <t>35.</t>
  </si>
  <si>
    <t>Propolis</t>
  </si>
  <si>
    <t>Tixocortol -21-pivalate 0,1%</t>
  </si>
  <si>
    <t>Budesonide 0,01%</t>
  </si>
  <si>
    <t>Methoxy-6-n-Pentyl-4-Benzoquinone</t>
  </si>
  <si>
    <t xml:space="preserve">Jedinična cijena  bez PDV-a </t>
  </si>
  <si>
    <t>Mjesto i datum:</t>
  </si>
  <si>
    <t>Odgovorna osoba ponuditelja:</t>
  </si>
  <si>
    <t>36.</t>
  </si>
  <si>
    <t xml:space="preserve">NAZIV PREDMETA NABAVE: HAPTENI ZA ALERGOLOGIJU </t>
  </si>
  <si>
    <t>Hydroxyisohexyl 3-cyclohexene carboxaldehyde</t>
  </si>
  <si>
    <t>37.</t>
  </si>
  <si>
    <t>38.</t>
  </si>
  <si>
    <t>39.</t>
  </si>
  <si>
    <t>40.</t>
  </si>
  <si>
    <t>41.</t>
  </si>
  <si>
    <t>42.</t>
  </si>
  <si>
    <t>Amonijev Persulfat, 2,5% vaz.</t>
  </si>
  <si>
    <t>Amonijev Tioglikolat, 2,5% vaz.</t>
  </si>
  <si>
    <t>Hidrokinon, 1% vaz.</t>
  </si>
  <si>
    <t>Rezorcinol, 1% vaz.</t>
  </si>
  <si>
    <t>Paraaminofenol, 1% vaz.</t>
  </si>
  <si>
    <t>2-nitro parafenilendiamin, 1% vaz.</t>
  </si>
  <si>
    <t>Disperse yellow 3</t>
  </si>
  <si>
    <t>Disperse red 17</t>
  </si>
  <si>
    <t>Disperse blue 106/124</t>
  </si>
  <si>
    <t>Mercury (II) chloride, 0,1% pet, M-004</t>
  </si>
  <si>
    <t>2 mL</t>
  </si>
  <si>
    <t>Lolium perenne (ljulj)</t>
  </si>
  <si>
    <t>Phleum pratense (livadna mačica)</t>
  </si>
  <si>
    <t>Poa pratensis (livadna vlasnjača)</t>
  </si>
  <si>
    <t>Hordeum vulgare (ječam)</t>
  </si>
  <si>
    <t>Secale cereale (raž)</t>
  </si>
  <si>
    <t>Triticum aestivum (pšenica)</t>
  </si>
  <si>
    <t>Zea mays (kukuruz)</t>
  </si>
  <si>
    <t>PELUD KOROVA</t>
  </si>
  <si>
    <t>Parietaria judaica (crkvina)</t>
  </si>
  <si>
    <t>Plantago lanceolata (trputac)</t>
  </si>
  <si>
    <t>Rumex acetosella (kiselica)</t>
  </si>
  <si>
    <t>Taraxacum officinale (maslačak)</t>
  </si>
  <si>
    <t>PELUD STABALA</t>
  </si>
  <si>
    <t>Platanus acerifolia (platana)</t>
  </si>
  <si>
    <t>Populus deltoides (topola)</t>
  </si>
  <si>
    <t>Quercus Robur (hrast lužnjak)</t>
  </si>
  <si>
    <t>GRINJE</t>
  </si>
  <si>
    <t>EPITELI</t>
  </si>
  <si>
    <t>Rabbit (zec)</t>
  </si>
  <si>
    <t>1 mL</t>
  </si>
  <si>
    <t xml:space="preserve">Cat (mačka) </t>
  </si>
  <si>
    <t>Dog (pas)</t>
  </si>
  <si>
    <t>PELUDI TRAVA</t>
  </si>
  <si>
    <t xml:space="preserve">Dactylis glomerata (oštrika) </t>
  </si>
  <si>
    <t>Ambrosia artemisifolia (limundžik)</t>
  </si>
  <si>
    <t>Artemisia vulgaris (pelin)</t>
  </si>
  <si>
    <t>Alnus glutinosa (joha)</t>
  </si>
  <si>
    <t>Betula verrucosa (breza)</t>
  </si>
  <si>
    <t>Corylus avellana (lijeska)</t>
  </si>
  <si>
    <t>Cupressaceae sp (čempresovke)</t>
  </si>
  <si>
    <t>Olea europaea (maslina)</t>
  </si>
  <si>
    <t>Dermatophagoides pteronyssinus</t>
  </si>
  <si>
    <t>POVRĆE I LEGUMINOZE</t>
  </si>
  <si>
    <t>Bean (grah)</t>
  </si>
  <si>
    <t>Green bean (mahuna)</t>
  </si>
  <si>
    <t>Tomato (rajčica)</t>
  </si>
  <si>
    <t>Chickpea (slanutak)</t>
  </si>
  <si>
    <t>JAJE I DJELOVI</t>
  </si>
  <si>
    <t>Entire egg (jaje)</t>
  </si>
  <si>
    <t>MESO</t>
  </si>
  <si>
    <t>Pig (svinjetina)</t>
  </si>
  <si>
    <t>Chicken (piletina)</t>
  </si>
  <si>
    <t>Cow (govedina)</t>
  </si>
  <si>
    <t>RIBE</t>
  </si>
  <si>
    <t>Tuna</t>
  </si>
  <si>
    <t>Hake (oslić)</t>
  </si>
  <si>
    <t>VOĆE</t>
  </si>
  <si>
    <t>Strawberry (jagoda)</t>
  </si>
  <si>
    <t>Apple (jabuka)</t>
  </si>
  <si>
    <t>Peach (entire) - breskva</t>
  </si>
  <si>
    <t>Orange (naranča)</t>
  </si>
  <si>
    <t>Banana</t>
  </si>
  <si>
    <t>MORSKI PLODOVI</t>
  </si>
  <si>
    <t>Squid (lignja)</t>
  </si>
  <si>
    <t>Mussel (dagnja)</t>
  </si>
  <si>
    <t>MLIJEKO I MLIJEČNI PROIZVODI</t>
  </si>
  <si>
    <t>Cow milk (kravlje mlijeko)</t>
  </si>
  <si>
    <t>ORAŠASTI PLODOVI</t>
  </si>
  <si>
    <t>Almond (badem)</t>
  </si>
  <si>
    <t>Hazelnut (lješnjak)</t>
  </si>
  <si>
    <t>Peanut (kikiriki)</t>
  </si>
  <si>
    <t>Walnut (orah)</t>
  </si>
  <si>
    <t>Pistachio</t>
  </si>
  <si>
    <t>ŽITARICE</t>
  </si>
  <si>
    <t>Soya flour (sojino brašno)</t>
  </si>
  <si>
    <t>Gluten</t>
  </si>
  <si>
    <t>Corn flour (kukuruzno brašno)</t>
  </si>
  <si>
    <t>Wheat flour (pšenično brašno)</t>
  </si>
  <si>
    <t xml:space="preserve">                             KONTROLE</t>
  </si>
  <si>
    <t>Alyolsal prick AMBROZIJA</t>
  </si>
  <si>
    <t>Alyolsal prick BREZA</t>
  </si>
  <si>
    <t>Alyolsal prick ČEMPRESI</t>
  </si>
  <si>
    <t>Alyolsal prick d.farinae (Grinja iz brašna)</t>
  </si>
  <si>
    <t>Alyolsal prick d.pteronysinnus ( Grinja iz prašine)</t>
  </si>
  <si>
    <t>Alyolsal prick JASEN</t>
  </si>
  <si>
    <t>Alyolsal prick JOHA</t>
  </si>
  <si>
    <t>Alyolsal prick KLUPČASTA OŠTRICA</t>
  </si>
  <si>
    <t>Alyolsal prick LIJESKA</t>
  </si>
  <si>
    <t>Alyolsal prick MAČJA DLAKA</t>
  </si>
  <si>
    <t>Alyolsal prick MASLINA</t>
  </si>
  <si>
    <t>Alyolsal prick NEG.KONTROLA</t>
  </si>
  <si>
    <t>Alyolsal prick PELIN</t>
  </si>
  <si>
    <t>Alyolsal prick POZ.KONTROLA</t>
  </si>
  <si>
    <t>Alyolsal prick TRAVA</t>
  </si>
  <si>
    <t>POSITIVE (Histamine hydrochloride 10mg/mL)</t>
  </si>
  <si>
    <t>NEGATIVE (Saline solution)</t>
  </si>
  <si>
    <t>candida spp</t>
  </si>
  <si>
    <t>1 ml</t>
  </si>
  <si>
    <t>NAZIV GRUPE: HAPTENI ZA ALERGOLOGIJU I</t>
  </si>
  <si>
    <t>PROCIJENJENA VRIJEDNOST GRUPE (bez PDV-a): 9.200,00 eur</t>
  </si>
  <si>
    <t>Decyl glugosyde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</si>
</sst>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5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/>
    <xf numFmtId="0" fontId="9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9" fontId="9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0" borderId="1" xfId="0" applyBorder="1" applyAlignment="1">
      <alignment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1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1" fillId="0" borderId="0" xfId="0" applyFont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Fill="1"/>
    <xf numFmtId="0" fontId="11" fillId="0" borderId="0" xfId="0" applyFont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Views>
    <sheetView tabSelected="1" topLeftCell="A43" zoomScale="90" zoomScaleNormal="90" workbookViewId="0">
      <selection activeCell="N56" sqref="M56:N56"/>
    </sheetView>
  </sheetViews>
  <sheetFormatPr defaultRowHeight="12.75"/>
  <cols>
    <col min="1" max="1" width="10" customWidth="1"/>
    <col min="2" max="2" width="48.5703125" customWidth="1"/>
    <col min="4" max="4" width="10" customWidth="1"/>
    <col min="5" max="5" width="21" customWidth="1"/>
    <col min="6" max="6" width="16" customWidth="1"/>
    <col min="7" max="7" width="16.140625" customWidth="1"/>
    <col min="8" max="8" width="12.7109375" customWidth="1"/>
    <col min="9" max="9" width="20.85546875" customWidth="1"/>
    <col min="10" max="10" width="17.5703125" customWidth="1"/>
  </cols>
  <sheetData>
    <row r="1" spans="1:10" ht="20.100000000000001" customHeight="1">
      <c r="A1" s="1" t="s">
        <v>14</v>
      </c>
      <c r="B1" s="2" t="s">
        <v>15</v>
      </c>
      <c r="C1" s="2"/>
      <c r="D1" s="2"/>
      <c r="E1" s="1" t="s">
        <v>16</v>
      </c>
      <c r="F1" s="46" t="s">
        <v>17</v>
      </c>
      <c r="G1" s="46"/>
      <c r="H1" s="46"/>
      <c r="I1" s="46"/>
      <c r="J1" s="18"/>
    </row>
    <row r="2" spans="1:10" ht="20.100000000000001" customHeight="1">
      <c r="A2" s="1" t="s">
        <v>18</v>
      </c>
      <c r="B2" s="2" t="s">
        <v>19</v>
      </c>
      <c r="C2" s="2"/>
      <c r="D2" s="2"/>
      <c r="E2" s="1" t="s">
        <v>18</v>
      </c>
      <c r="F2" s="46" t="s">
        <v>17</v>
      </c>
      <c r="G2" s="46"/>
      <c r="H2" s="46"/>
      <c r="I2" s="46"/>
      <c r="J2" s="18"/>
    </row>
    <row r="3" spans="1:10" ht="20.100000000000001" customHeight="1">
      <c r="A3" s="1" t="s">
        <v>20</v>
      </c>
      <c r="B3" s="3">
        <v>83506206752</v>
      </c>
      <c r="C3" s="2"/>
      <c r="D3" s="2"/>
      <c r="E3" s="1" t="s">
        <v>20</v>
      </c>
      <c r="F3" s="46" t="s">
        <v>17</v>
      </c>
      <c r="G3" s="46"/>
      <c r="H3" s="46"/>
      <c r="I3" s="46"/>
      <c r="J3" s="18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>
      <c r="A6" s="51" t="s">
        <v>95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15">
      <c r="A7" s="53" t="s">
        <v>202</v>
      </c>
      <c r="B7" s="53"/>
      <c r="C7" s="44"/>
      <c r="D7" s="44"/>
      <c r="E7" s="44"/>
      <c r="F7" s="44"/>
      <c r="G7" s="44"/>
      <c r="H7" s="44"/>
      <c r="I7" s="44"/>
      <c r="J7" s="44"/>
    </row>
    <row r="8" spans="1:10" ht="15">
      <c r="A8" s="52" t="s">
        <v>203</v>
      </c>
      <c r="B8" s="52"/>
      <c r="C8" s="52"/>
      <c r="D8" s="52"/>
      <c r="E8" s="52"/>
      <c r="F8" s="52"/>
      <c r="G8" s="52"/>
      <c r="H8" s="52"/>
      <c r="I8" s="52"/>
      <c r="J8" s="52"/>
    </row>
    <row r="9" spans="1:10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8.25">
      <c r="A10" s="9" t="s">
        <v>2</v>
      </c>
      <c r="B10" s="9" t="s">
        <v>0</v>
      </c>
      <c r="C10" s="9" t="s">
        <v>1</v>
      </c>
      <c r="D10" s="14" t="s">
        <v>4</v>
      </c>
      <c r="E10" s="13" t="s">
        <v>3</v>
      </c>
      <c r="F10" s="10" t="s">
        <v>11</v>
      </c>
      <c r="G10" s="11" t="s">
        <v>91</v>
      </c>
      <c r="H10" s="11" t="s">
        <v>6</v>
      </c>
      <c r="I10" s="11" t="s">
        <v>7</v>
      </c>
    </row>
    <row r="11" spans="1:10" ht="35.1" customHeight="1">
      <c r="A11" s="6" t="s">
        <v>5</v>
      </c>
      <c r="B11" s="19" t="s">
        <v>21</v>
      </c>
      <c r="C11" s="6" t="s">
        <v>22</v>
      </c>
      <c r="D11" s="8">
        <v>3</v>
      </c>
      <c r="E11" s="23"/>
      <c r="F11" s="23"/>
      <c r="G11" s="24"/>
      <c r="H11" s="25"/>
      <c r="I11" s="24">
        <f>D11*G11</f>
        <v>0</v>
      </c>
    </row>
    <row r="12" spans="1:10" ht="35.1" customHeight="1">
      <c r="A12" s="6" t="s">
        <v>23</v>
      </c>
      <c r="B12" s="5" t="s">
        <v>24</v>
      </c>
      <c r="C12" s="6" t="s">
        <v>22</v>
      </c>
      <c r="D12" s="8">
        <v>3</v>
      </c>
      <c r="E12" s="23"/>
      <c r="F12" s="23"/>
      <c r="G12" s="24"/>
      <c r="H12" s="25"/>
      <c r="I12" s="24">
        <f t="shared" ref="I12:I45" si="0">D12*G12</f>
        <v>0</v>
      </c>
    </row>
    <row r="13" spans="1:10" ht="35.1" customHeight="1">
      <c r="A13" s="6" t="s">
        <v>25</v>
      </c>
      <c r="B13" s="5" t="s">
        <v>26</v>
      </c>
      <c r="C13" s="6" t="s">
        <v>22</v>
      </c>
      <c r="D13" s="8">
        <v>3</v>
      </c>
      <c r="E13" s="23"/>
      <c r="F13" s="23"/>
      <c r="G13" s="24"/>
      <c r="H13" s="25"/>
      <c r="I13" s="24">
        <f t="shared" si="0"/>
        <v>0</v>
      </c>
    </row>
    <row r="14" spans="1:10" ht="35.1" customHeight="1">
      <c r="A14" s="6" t="s">
        <v>27</v>
      </c>
      <c r="B14" s="5" t="s">
        <v>28</v>
      </c>
      <c r="C14" s="6" t="s">
        <v>22</v>
      </c>
      <c r="D14" s="8">
        <v>3</v>
      </c>
      <c r="E14" s="23"/>
      <c r="F14" s="23"/>
      <c r="G14" s="24"/>
      <c r="H14" s="25"/>
      <c r="I14" s="24">
        <f t="shared" si="0"/>
        <v>0</v>
      </c>
    </row>
    <row r="15" spans="1:10" ht="35.1" customHeight="1">
      <c r="A15" s="6" t="s">
        <v>50</v>
      </c>
      <c r="B15" s="20" t="s">
        <v>29</v>
      </c>
      <c r="C15" s="6" t="s">
        <v>22</v>
      </c>
      <c r="D15" s="8">
        <v>3</v>
      </c>
      <c r="E15" s="23"/>
      <c r="F15" s="23"/>
      <c r="G15" s="24"/>
      <c r="H15" s="25"/>
      <c r="I15" s="24">
        <f t="shared" si="0"/>
        <v>0</v>
      </c>
    </row>
    <row r="16" spans="1:10" ht="35.1" customHeight="1">
      <c r="A16" s="6" t="s">
        <v>51</v>
      </c>
      <c r="B16" s="5" t="s">
        <v>30</v>
      </c>
      <c r="C16" s="6" t="s">
        <v>22</v>
      </c>
      <c r="D16" s="8">
        <v>3</v>
      </c>
      <c r="E16" s="6"/>
      <c r="F16" s="6"/>
      <c r="G16" s="26"/>
      <c r="H16" s="27"/>
      <c r="I16" s="24">
        <f t="shared" si="0"/>
        <v>0</v>
      </c>
    </row>
    <row r="17" spans="1:9" ht="35.1" customHeight="1">
      <c r="A17" s="6" t="s">
        <v>52</v>
      </c>
      <c r="B17" s="5" t="s">
        <v>31</v>
      </c>
      <c r="C17" s="6" t="s">
        <v>22</v>
      </c>
      <c r="D17" s="8">
        <v>3</v>
      </c>
      <c r="E17" s="6"/>
      <c r="F17" s="6"/>
      <c r="G17" s="26"/>
      <c r="H17" s="27"/>
      <c r="I17" s="24">
        <f t="shared" si="0"/>
        <v>0</v>
      </c>
    </row>
    <row r="18" spans="1:9" ht="35.1" customHeight="1">
      <c r="A18" s="6" t="s">
        <v>53</v>
      </c>
      <c r="B18" s="5" t="s">
        <v>32</v>
      </c>
      <c r="C18" s="6" t="s">
        <v>22</v>
      </c>
      <c r="D18" s="8">
        <v>3</v>
      </c>
      <c r="E18" s="6"/>
      <c r="F18" s="6"/>
      <c r="G18" s="26"/>
      <c r="H18" s="27"/>
      <c r="I18" s="24">
        <f t="shared" si="0"/>
        <v>0</v>
      </c>
    </row>
    <row r="19" spans="1:9" ht="35.1" customHeight="1">
      <c r="A19" s="6" t="s">
        <v>54</v>
      </c>
      <c r="B19" s="5" t="s">
        <v>33</v>
      </c>
      <c r="C19" s="6" t="s">
        <v>22</v>
      </c>
      <c r="D19" s="8">
        <v>3</v>
      </c>
      <c r="E19" s="6"/>
      <c r="F19" s="6"/>
      <c r="G19" s="26"/>
      <c r="H19" s="27"/>
      <c r="I19" s="24">
        <f t="shared" si="0"/>
        <v>0</v>
      </c>
    </row>
    <row r="20" spans="1:9" ht="35.1" customHeight="1">
      <c r="A20" s="6" t="s">
        <v>55</v>
      </c>
      <c r="B20" s="5" t="s">
        <v>34</v>
      </c>
      <c r="C20" s="6" t="s">
        <v>22</v>
      </c>
      <c r="D20" s="8">
        <v>3</v>
      </c>
      <c r="E20" s="6"/>
      <c r="F20" s="6"/>
      <c r="G20" s="26"/>
      <c r="H20" s="27"/>
      <c r="I20" s="24">
        <f t="shared" si="0"/>
        <v>0</v>
      </c>
    </row>
    <row r="21" spans="1:9" ht="35.1" customHeight="1">
      <c r="A21" s="6" t="s">
        <v>56</v>
      </c>
      <c r="B21" s="5" t="s">
        <v>35</v>
      </c>
      <c r="C21" s="6" t="s">
        <v>22</v>
      </c>
      <c r="D21" s="8">
        <v>3</v>
      </c>
      <c r="E21" s="6"/>
      <c r="F21" s="6"/>
      <c r="G21" s="26"/>
      <c r="H21" s="27"/>
      <c r="I21" s="24">
        <f t="shared" si="0"/>
        <v>0</v>
      </c>
    </row>
    <row r="22" spans="1:9" ht="35.1" customHeight="1">
      <c r="A22" s="6" t="s">
        <v>57</v>
      </c>
      <c r="B22" s="5" t="s">
        <v>36</v>
      </c>
      <c r="C22" s="6" t="s">
        <v>22</v>
      </c>
      <c r="D22" s="8">
        <v>3</v>
      </c>
      <c r="E22" s="6"/>
      <c r="F22" s="6"/>
      <c r="G22" s="26"/>
      <c r="H22" s="27"/>
      <c r="I22" s="24">
        <f t="shared" si="0"/>
        <v>0</v>
      </c>
    </row>
    <row r="23" spans="1:9" ht="35.1" customHeight="1">
      <c r="A23" s="6" t="s">
        <v>58</v>
      </c>
      <c r="B23" s="5" t="s">
        <v>73</v>
      </c>
      <c r="C23" s="6" t="s">
        <v>22</v>
      </c>
      <c r="D23" s="8">
        <v>3</v>
      </c>
      <c r="E23" s="6"/>
      <c r="F23" s="6"/>
      <c r="G23" s="26"/>
      <c r="H23" s="27"/>
      <c r="I23" s="24">
        <f t="shared" si="0"/>
        <v>0</v>
      </c>
    </row>
    <row r="24" spans="1:9" ht="35.1" customHeight="1">
      <c r="A24" s="6" t="s">
        <v>59</v>
      </c>
      <c r="B24" s="5" t="s">
        <v>37</v>
      </c>
      <c r="C24" s="6" t="s">
        <v>22</v>
      </c>
      <c r="D24" s="8">
        <v>3</v>
      </c>
      <c r="E24" s="6"/>
      <c r="F24" s="6"/>
      <c r="G24" s="26"/>
      <c r="H24" s="27"/>
      <c r="I24" s="24">
        <f t="shared" si="0"/>
        <v>0</v>
      </c>
    </row>
    <row r="25" spans="1:9" ht="35.1" customHeight="1">
      <c r="A25" s="6" t="s">
        <v>60</v>
      </c>
      <c r="B25" s="5" t="s">
        <v>38</v>
      </c>
      <c r="C25" s="6" t="s">
        <v>22</v>
      </c>
      <c r="D25" s="8">
        <v>3</v>
      </c>
      <c r="E25" s="6"/>
      <c r="F25" s="6"/>
      <c r="G25" s="26"/>
      <c r="H25" s="27"/>
      <c r="I25" s="24">
        <f t="shared" si="0"/>
        <v>0</v>
      </c>
    </row>
    <row r="26" spans="1:9" ht="35.1" customHeight="1">
      <c r="A26" s="6" t="s">
        <v>61</v>
      </c>
      <c r="B26" s="5" t="s">
        <v>39</v>
      </c>
      <c r="C26" s="6" t="s">
        <v>22</v>
      </c>
      <c r="D26" s="8">
        <v>3</v>
      </c>
      <c r="E26" s="6"/>
      <c r="F26" s="6"/>
      <c r="G26" s="26"/>
      <c r="H26" s="27"/>
      <c r="I26" s="24">
        <f t="shared" si="0"/>
        <v>0</v>
      </c>
    </row>
    <row r="27" spans="1:9" ht="35.1" customHeight="1">
      <c r="A27" s="6" t="s">
        <v>62</v>
      </c>
      <c r="B27" s="5" t="s">
        <v>40</v>
      </c>
      <c r="C27" s="6" t="s">
        <v>22</v>
      </c>
      <c r="D27" s="8">
        <v>3</v>
      </c>
      <c r="E27" s="6"/>
      <c r="F27" s="6"/>
      <c r="G27" s="26"/>
      <c r="H27" s="27"/>
      <c r="I27" s="24">
        <f t="shared" si="0"/>
        <v>0</v>
      </c>
    </row>
    <row r="28" spans="1:9" ht="35.1" customHeight="1">
      <c r="A28" s="6" t="s">
        <v>63</v>
      </c>
      <c r="B28" s="5" t="s">
        <v>41</v>
      </c>
      <c r="C28" s="6" t="s">
        <v>22</v>
      </c>
      <c r="D28" s="8">
        <v>3</v>
      </c>
      <c r="E28" s="6"/>
      <c r="F28" s="6"/>
      <c r="G28" s="26"/>
      <c r="H28" s="27"/>
      <c r="I28" s="24">
        <f t="shared" si="0"/>
        <v>0</v>
      </c>
    </row>
    <row r="29" spans="1:9" ht="35.1" customHeight="1">
      <c r="A29" s="6" t="s">
        <v>64</v>
      </c>
      <c r="B29" s="5" t="s">
        <v>42</v>
      </c>
      <c r="C29" s="6" t="s">
        <v>22</v>
      </c>
      <c r="D29" s="8">
        <v>3</v>
      </c>
      <c r="E29" s="6"/>
      <c r="F29" s="6"/>
      <c r="G29" s="26"/>
      <c r="H29" s="27"/>
      <c r="I29" s="24">
        <f t="shared" si="0"/>
        <v>0</v>
      </c>
    </row>
    <row r="30" spans="1:9" ht="35.1" customHeight="1">
      <c r="A30" s="6" t="s">
        <v>65</v>
      </c>
      <c r="B30" s="5" t="s">
        <v>43</v>
      </c>
      <c r="C30" s="6" t="s">
        <v>22</v>
      </c>
      <c r="D30" s="8">
        <v>3</v>
      </c>
      <c r="E30" s="6"/>
      <c r="F30" s="6"/>
      <c r="G30" s="26"/>
      <c r="H30" s="27"/>
      <c r="I30" s="24">
        <f t="shared" si="0"/>
        <v>0</v>
      </c>
    </row>
    <row r="31" spans="1:9" ht="35.1" customHeight="1">
      <c r="A31" s="6" t="s">
        <v>66</v>
      </c>
      <c r="B31" s="5" t="s">
        <v>44</v>
      </c>
      <c r="C31" s="6" t="s">
        <v>22</v>
      </c>
      <c r="D31" s="8">
        <v>3</v>
      </c>
      <c r="E31" s="6"/>
      <c r="F31" s="6"/>
      <c r="G31" s="26"/>
      <c r="H31" s="27"/>
      <c r="I31" s="24">
        <f t="shared" si="0"/>
        <v>0</v>
      </c>
    </row>
    <row r="32" spans="1:9" ht="35.1" customHeight="1">
      <c r="A32" s="6" t="s">
        <v>67</v>
      </c>
      <c r="B32" s="5" t="s">
        <v>45</v>
      </c>
      <c r="C32" s="6" t="s">
        <v>22</v>
      </c>
      <c r="D32" s="8">
        <v>3</v>
      </c>
      <c r="E32" s="6"/>
      <c r="F32" s="6"/>
      <c r="G32" s="26"/>
      <c r="H32" s="27"/>
      <c r="I32" s="24">
        <f t="shared" si="0"/>
        <v>0</v>
      </c>
    </row>
    <row r="33" spans="1:9" ht="35.1" customHeight="1">
      <c r="A33" s="6" t="s">
        <v>68</v>
      </c>
      <c r="B33" s="5" t="s">
        <v>74</v>
      </c>
      <c r="C33" s="6" t="s">
        <v>22</v>
      </c>
      <c r="D33" s="8">
        <v>3</v>
      </c>
      <c r="E33" s="6"/>
      <c r="F33" s="6"/>
      <c r="G33" s="26"/>
      <c r="H33" s="27"/>
      <c r="I33" s="24">
        <f t="shared" si="0"/>
        <v>0</v>
      </c>
    </row>
    <row r="34" spans="1:9" ht="35.1" customHeight="1">
      <c r="A34" s="6" t="s">
        <v>69</v>
      </c>
      <c r="B34" s="5" t="s">
        <v>46</v>
      </c>
      <c r="C34" s="6" t="s">
        <v>22</v>
      </c>
      <c r="D34" s="8">
        <v>3</v>
      </c>
      <c r="E34" s="6"/>
      <c r="F34" s="6"/>
      <c r="G34" s="26"/>
      <c r="H34" s="27"/>
      <c r="I34" s="24">
        <f t="shared" si="0"/>
        <v>0</v>
      </c>
    </row>
    <row r="35" spans="1:9" ht="35.1" customHeight="1">
      <c r="A35" s="6" t="s">
        <v>70</v>
      </c>
      <c r="B35" s="5" t="s">
        <v>47</v>
      </c>
      <c r="C35" s="6" t="s">
        <v>22</v>
      </c>
      <c r="D35" s="8">
        <v>3</v>
      </c>
      <c r="E35" s="6"/>
      <c r="F35" s="6"/>
      <c r="G35" s="26"/>
      <c r="H35" s="27"/>
      <c r="I35" s="24">
        <f t="shared" si="0"/>
        <v>0</v>
      </c>
    </row>
    <row r="36" spans="1:9" ht="35.1" customHeight="1">
      <c r="A36" s="6" t="s">
        <v>71</v>
      </c>
      <c r="B36" s="5" t="s">
        <v>48</v>
      </c>
      <c r="C36" s="6" t="s">
        <v>22</v>
      </c>
      <c r="D36" s="8">
        <v>3</v>
      </c>
      <c r="E36" s="6"/>
      <c r="F36" s="6"/>
      <c r="G36" s="26"/>
      <c r="H36" s="27"/>
      <c r="I36" s="24">
        <f t="shared" si="0"/>
        <v>0</v>
      </c>
    </row>
    <row r="37" spans="1:9" ht="35.1" customHeight="1">
      <c r="A37" s="6" t="s">
        <v>72</v>
      </c>
      <c r="B37" s="7" t="s">
        <v>49</v>
      </c>
      <c r="C37" s="6" t="s">
        <v>22</v>
      </c>
      <c r="D37" s="8">
        <v>3</v>
      </c>
      <c r="E37" s="6"/>
      <c r="F37" s="6"/>
      <c r="G37" s="26"/>
      <c r="H37" s="27"/>
      <c r="I37" s="24">
        <f t="shared" si="0"/>
        <v>0</v>
      </c>
    </row>
    <row r="38" spans="1:9" ht="35.1" customHeight="1">
      <c r="A38" s="6" t="s">
        <v>75</v>
      </c>
      <c r="B38" s="5" t="s">
        <v>76</v>
      </c>
      <c r="C38" s="6" t="s">
        <v>22</v>
      </c>
      <c r="D38" s="8">
        <v>3</v>
      </c>
      <c r="E38" s="6"/>
      <c r="F38" s="6"/>
      <c r="G38" s="26"/>
      <c r="H38" s="27"/>
      <c r="I38" s="24">
        <f t="shared" si="0"/>
        <v>0</v>
      </c>
    </row>
    <row r="39" spans="1:9" ht="35.1" customHeight="1">
      <c r="A39" s="6" t="s">
        <v>77</v>
      </c>
      <c r="B39" s="5" t="s">
        <v>78</v>
      </c>
      <c r="C39" s="6" t="s">
        <v>22</v>
      </c>
      <c r="D39" s="8">
        <v>3</v>
      </c>
      <c r="E39" s="6"/>
      <c r="F39" s="6"/>
      <c r="G39" s="26"/>
      <c r="H39" s="27"/>
      <c r="I39" s="24">
        <f t="shared" si="0"/>
        <v>0</v>
      </c>
    </row>
    <row r="40" spans="1:9" ht="35.1" customHeight="1">
      <c r="A40" s="6" t="s">
        <v>79</v>
      </c>
      <c r="B40" s="5" t="s">
        <v>80</v>
      </c>
      <c r="C40" s="6" t="s">
        <v>22</v>
      </c>
      <c r="D40" s="8">
        <v>3</v>
      </c>
      <c r="E40" s="6"/>
      <c r="F40" s="6"/>
      <c r="G40" s="26"/>
      <c r="H40" s="27"/>
      <c r="I40" s="24">
        <f t="shared" si="0"/>
        <v>0</v>
      </c>
    </row>
    <row r="41" spans="1:9" ht="35.1" customHeight="1">
      <c r="A41" s="6" t="s">
        <v>81</v>
      </c>
      <c r="B41" s="7" t="s">
        <v>82</v>
      </c>
      <c r="C41" s="6" t="s">
        <v>22</v>
      </c>
      <c r="D41" s="8">
        <v>3</v>
      </c>
      <c r="E41" s="6"/>
      <c r="F41" s="6"/>
      <c r="G41" s="26"/>
      <c r="H41" s="27"/>
      <c r="I41" s="24">
        <f t="shared" si="0"/>
        <v>0</v>
      </c>
    </row>
    <row r="42" spans="1:9" ht="35.1" customHeight="1">
      <c r="A42" s="16" t="s">
        <v>83</v>
      </c>
      <c r="B42" s="15" t="s">
        <v>87</v>
      </c>
      <c r="C42" s="16" t="s">
        <v>22</v>
      </c>
      <c r="D42" s="8">
        <v>3</v>
      </c>
      <c r="E42" s="16"/>
      <c r="F42" s="16"/>
      <c r="G42" s="28"/>
      <c r="H42" s="29"/>
      <c r="I42" s="24">
        <f t="shared" si="0"/>
        <v>0</v>
      </c>
    </row>
    <row r="43" spans="1:9" ht="35.1" customHeight="1">
      <c r="A43" s="16" t="s">
        <v>84</v>
      </c>
      <c r="B43" s="15" t="s">
        <v>88</v>
      </c>
      <c r="C43" s="16" t="s">
        <v>22</v>
      </c>
      <c r="D43" s="8">
        <v>3</v>
      </c>
      <c r="E43" s="16"/>
      <c r="F43" s="16"/>
      <c r="G43" s="28"/>
      <c r="H43" s="29"/>
      <c r="I43" s="24">
        <f t="shared" si="0"/>
        <v>0</v>
      </c>
    </row>
    <row r="44" spans="1:9" ht="35.1" customHeight="1">
      <c r="A44" s="16" t="s">
        <v>85</v>
      </c>
      <c r="B44" s="15" t="s">
        <v>89</v>
      </c>
      <c r="C44" s="16" t="s">
        <v>22</v>
      </c>
      <c r="D44" s="8">
        <v>3</v>
      </c>
      <c r="E44" s="16"/>
      <c r="F44" s="16"/>
      <c r="G44" s="28"/>
      <c r="H44" s="29"/>
      <c r="I44" s="24">
        <f t="shared" si="0"/>
        <v>0</v>
      </c>
    </row>
    <row r="45" spans="1:9" ht="35.1" customHeight="1">
      <c r="A45" s="16" t="s">
        <v>86</v>
      </c>
      <c r="B45" s="15" t="s">
        <v>90</v>
      </c>
      <c r="C45" s="16" t="s">
        <v>22</v>
      </c>
      <c r="D45" s="8">
        <v>3</v>
      </c>
      <c r="E45" s="16"/>
      <c r="F45" s="16"/>
      <c r="G45" s="28"/>
      <c r="H45" s="29"/>
      <c r="I45" s="24">
        <f t="shared" si="0"/>
        <v>0</v>
      </c>
    </row>
    <row r="46" spans="1:9" ht="35.1" customHeight="1">
      <c r="A46" s="16" t="s">
        <v>94</v>
      </c>
      <c r="B46" s="15" t="s">
        <v>96</v>
      </c>
      <c r="C46" s="16" t="s">
        <v>22</v>
      </c>
      <c r="D46" s="8">
        <v>3</v>
      </c>
      <c r="E46" s="16"/>
      <c r="F46" s="16"/>
      <c r="G46" s="28"/>
      <c r="H46" s="29"/>
      <c r="I46" s="24">
        <f>D46*G46</f>
        <v>0</v>
      </c>
    </row>
    <row r="47" spans="1:9" ht="35.1" customHeight="1">
      <c r="A47" s="31" t="s">
        <v>97</v>
      </c>
      <c r="B47" s="15" t="s">
        <v>103</v>
      </c>
      <c r="C47" s="16" t="s">
        <v>22</v>
      </c>
      <c r="D47" s="8">
        <v>3</v>
      </c>
      <c r="E47" s="16"/>
      <c r="F47" s="16"/>
      <c r="G47" s="28"/>
      <c r="H47" s="29"/>
      <c r="I47" s="24">
        <f t="shared" ref="I47:I57" si="1">D47*G47</f>
        <v>0</v>
      </c>
    </row>
    <row r="48" spans="1:9" ht="35.1" customHeight="1">
      <c r="A48" s="31" t="s">
        <v>98</v>
      </c>
      <c r="B48" s="15" t="s">
        <v>104</v>
      </c>
      <c r="C48" s="16" t="s">
        <v>22</v>
      </c>
      <c r="D48" s="8">
        <v>3</v>
      </c>
      <c r="E48" s="16"/>
      <c r="F48" s="16"/>
      <c r="G48" s="28"/>
      <c r="H48" s="29"/>
      <c r="I48" s="24">
        <f t="shared" si="1"/>
        <v>0</v>
      </c>
    </row>
    <row r="49" spans="1:10" ht="35.1" customHeight="1">
      <c r="A49" s="31" t="s">
        <v>99</v>
      </c>
      <c r="B49" s="15" t="s">
        <v>105</v>
      </c>
      <c r="C49" s="16" t="s">
        <v>22</v>
      </c>
      <c r="D49" s="8">
        <v>3</v>
      </c>
      <c r="E49" s="16"/>
      <c r="F49" s="16"/>
      <c r="G49" s="28"/>
      <c r="H49" s="29"/>
      <c r="I49" s="24">
        <f t="shared" si="1"/>
        <v>0</v>
      </c>
    </row>
    <row r="50" spans="1:10" ht="35.1" customHeight="1">
      <c r="A50" s="31" t="s">
        <v>100</v>
      </c>
      <c r="B50" s="15" t="s">
        <v>106</v>
      </c>
      <c r="C50" s="16" t="s">
        <v>22</v>
      </c>
      <c r="D50" s="8">
        <v>3</v>
      </c>
      <c r="E50" s="16"/>
      <c r="F50" s="16"/>
      <c r="G50" s="28"/>
      <c r="H50" s="29"/>
      <c r="I50" s="24">
        <f t="shared" si="1"/>
        <v>0</v>
      </c>
    </row>
    <row r="51" spans="1:10" ht="35.1" customHeight="1">
      <c r="A51" s="31" t="s">
        <v>101</v>
      </c>
      <c r="B51" s="15" t="s">
        <v>107</v>
      </c>
      <c r="C51" s="16" t="s">
        <v>22</v>
      </c>
      <c r="D51" s="8">
        <v>3</v>
      </c>
      <c r="E51" s="16"/>
      <c r="F51" s="16"/>
      <c r="G51" s="28"/>
      <c r="H51" s="29"/>
      <c r="I51" s="24">
        <f t="shared" si="1"/>
        <v>0</v>
      </c>
    </row>
    <row r="52" spans="1:10" ht="35.1" customHeight="1">
      <c r="A52" s="31" t="s">
        <v>102</v>
      </c>
      <c r="B52" s="15" t="s">
        <v>108</v>
      </c>
      <c r="C52" s="16" t="s">
        <v>22</v>
      </c>
      <c r="D52" s="8">
        <v>3</v>
      </c>
      <c r="E52" s="16"/>
      <c r="F52" s="16"/>
      <c r="G52" s="28"/>
      <c r="H52" s="29"/>
      <c r="I52" s="24">
        <f t="shared" si="1"/>
        <v>0</v>
      </c>
    </row>
    <row r="53" spans="1:10" ht="35.1" customHeight="1">
      <c r="A53" s="31">
        <v>43</v>
      </c>
      <c r="B53" s="15" t="s">
        <v>109</v>
      </c>
      <c r="C53" s="16" t="s">
        <v>22</v>
      </c>
      <c r="D53" s="6">
        <v>3</v>
      </c>
      <c r="E53" s="16"/>
      <c r="F53" s="16"/>
      <c r="G53" s="28"/>
      <c r="H53" s="29"/>
      <c r="I53" s="24">
        <f t="shared" si="1"/>
        <v>0</v>
      </c>
    </row>
    <row r="54" spans="1:10" ht="35.1" customHeight="1">
      <c r="A54" s="31">
        <v>44</v>
      </c>
      <c r="B54" s="15" t="s">
        <v>110</v>
      </c>
      <c r="C54" s="16" t="s">
        <v>22</v>
      </c>
      <c r="D54" s="6">
        <v>3</v>
      </c>
      <c r="E54" s="16"/>
      <c r="F54" s="16"/>
      <c r="G54" s="28"/>
      <c r="H54" s="29"/>
      <c r="I54" s="24">
        <f t="shared" si="1"/>
        <v>0</v>
      </c>
    </row>
    <row r="55" spans="1:10" ht="35.1" customHeight="1">
      <c r="A55" s="31">
        <v>45</v>
      </c>
      <c r="B55" s="15" t="s">
        <v>111</v>
      </c>
      <c r="C55" s="16" t="s">
        <v>22</v>
      </c>
      <c r="D55" s="6">
        <v>3</v>
      </c>
      <c r="E55" s="16"/>
      <c r="F55" s="16"/>
      <c r="G55" s="28"/>
      <c r="H55" s="29"/>
      <c r="I55" s="24">
        <f t="shared" si="1"/>
        <v>0</v>
      </c>
    </row>
    <row r="56" spans="1:10" ht="35.1" customHeight="1">
      <c r="A56" s="31">
        <v>46</v>
      </c>
      <c r="B56" s="15" t="s">
        <v>204</v>
      </c>
      <c r="C56" s="16" t="s">
        <v>22</v>
      </c>
      <c r="D56" s="6">
        <v>3</v>
      </c>
      <c r="E56" s="16"/>
      <c r="F56" s="16"/>
      <c r="G56" s="28"/>
      <c r="H56" s="29"/>
      <c r="I56" s="24">
        <f t="shared" si="1"/>
        <v>0</v>
      </c>
    </row>
    <row r="57" spans="1:10" ht="35.1" customHeight="1">
      <c r="A57" s="45">
        <v>47</v>
      </c>
      <c r="B57" s="15" t="s">
        <v>112</v>
      </c>
      <c r="C57" s="16" t="s">
        <v>22</v>
      </c>
      <c r="D57" s="6">
        <v>3</v>
      </c>
      <c r="E57" s="16"/>
      <c r="F57" s="16"/>
      <c r="G57" s="28"/>
      <c r="H57" s="29"/>
      <c r="I57" s="24">
        <f t="shared" si="1"/>
        <v>0</v>
      </c>
    </row>
    <row r="58" spans="1:10" ht="35.1" customHeight="1">
      <c r="A58" s="48" t="s">
        <v>9</v>
      </c>
      <c r="B58" s="49"/>
      <c r="C58" s="49"/>
      <c r="D58" s="49"/>
      <c r="E58" s="49"/>
      <c r="F58" s="49"/>
      <c r="G58" s="49"/>
      <c r="H58" s="50"/>
      <c r="I58" s="30">
        <f>SUM(I11:I57)</f>
        <v>0</v>
      </c>
    </row>
    <row r="59" spans="1:10" ht="35.1" customHeight="1">
      <c r="A59" s="48" t="s">
        <v>8</v>
      </c>
      <c r="B59" s="49"/>
      <c r="C59" s="49"/>
      <c r="D59" s="49"/>
      <c r="E59" s="49"/>
      <c r="F59" s="49"/>
      <c r="G59" s="49"/>
      <c r="H59" s="50"/>
      <c r="I59" s="30"/>
    </row>
    <row r="60" spans="1:10" ht="35.1" customHeight="1">
      <c r="A60" s="48" t="s">
        <v>10</v>
      </c>
      <c r="B60" s="49"/>
      <c r="C60" s="49"/>
      <c r="D60" s="49"/>
      <c r="E60" s="49"/>
      <c r="F60" s="49"/>
      <c r="G60" s="49"/>
      <c r="H60" s="50"/>
      <c r="I60" s="30">
        <f>I58+I59</f>
        <v>0</v>
      </c>
    </row>
    <row r="61" spans="1:10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5">
      <c r="A64" s="2"/>
      <c r="B64" s="21" t="s">
        <v>92</v>
      </c>
      <c r="C64" s="4"/>
      <c r="D64" s="22" t="s">
        <v>12</v>
      </c>
      <c r="E64" s="4"/>
      <c r="F64" s="47" t="s">
        <v>93</v>
      </c>
      <c r="G64" s="47"/>
      <c r="H64" s="47"/>
      <c r="I64" s="2"/>
      <c r="J64" s="2"/>
    </row>
    <row r="65" spans="1:10" ht="15">
      <c r="A65" s="17"/>
      <c r="B65" s="21"/>
      <c r="C65" s="4"/>
      <c r="D65" s="4"/>
      <c r="E65" s="4"/>
      <c r="F65" s="21"/>
      <c r="G65" s="21"/>
      <c r="H65" s="21"/>
      <c r="I65" s="17"/>
      <c r="J65" s="17"/>
    </row>
    <row r="66" spans="1:10" ht="15">
      <c r="A66" s="2"/>
      <c r="B66" s="4" t="s">
        <v>13</v>
      </c>
      <c r="C66" s="4"/>
      <c r="D66" s="4"/>
      <c r="E66" s="4"/>
      <c r="F66" s="4" t="s">
        <v>13</v>
      </c>
      <c r="G66" s="4"/>
      <c r="H66" s="4"/>
      <c r="I66" s="2"/>
      <c r="J66" s="2"/>
    </row>
    <row r="67" spans="1:10" ht="15">
      <c r="A67" s="2"/>
      <c r="B67" s="4"/>
      <c r="C67" s="4"/>
      <c r="D67" s="4"/>
      <c r="E67" s="4"/>
      <c r="F67" s="4"/>
      <c r="G67" s="4"/>
      <c r="H67" s="4"/>
      <c r="I67" s="2"/>
      <c r="J67" s="2"/>
    </row>
    <row r="68" spans="1:10" ht="14.25">
      <c r="B68" s="12"/>
      <c r="C68" s="12"/>
      <c r="D68" s="12"/>
      <c r="E68" s="12"/>
      <c r="F68" s="12"/>
      <c r="G68" s="12"/>
      <c r="H68" s="12"/>
    </row>
  </sheetData>
  <mergeCells count="10">
    <mergeCell ref="F1:I1"/>
    <mergeCell ref="F2:I2"/>
    <mergeCell ref="F3:I3"/>
    <mergeCell ref="F64:H64"/>
    <mergeCell ref="A59:H59"/>
    <mergeCell ref="A60:H60"/>
    <mergeCell ref="A6:J6"/>
    <mergeCell ref="A8:J8"/>
    <mergeCell ref="A58:H58"/>
    <mergeCell ref="A7:B7"/>
  </mergeCells>
  <pageMargins left="0.7" right="0.7" top="0.75" bottom="0.75" header="0.3" footer="0.3"/>
  <pageSetup paperSize="9" scale="54" orientation="portrait" r:id="rId1"/>
  <rowBreaks count="1" manualBreakCount="1">
    <brk id="4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B40" sqref="B40"/>
    </sheetView>
  </sheetViews>
  <sheetFormatPr defaultRowHeight="12.75"/>
  <cols>
    <col min="2" max="2" width="45.42578125" customWidth="1"/>
  </cols>
  <sheetData>
    <row r="1" spans="1:3" ht="15">
      <c r="B1" s="41" t="s">
        <v>136</v>
      </c>
    </row>
    <row r="2" spans="1:3" ht="15">
      <c r="A2" s="32">
        <v>1304767</v>
      </c>
      <c r="B2" s="39" t="s">
        <v>137</v>
      </c>
      <c r="C2" s="33" t="s">
        <v>113</v>
      </c>
    </row>
    <row r="3" spans="1:3" ht="15">
      <c r="A3" s="32">
        <v>1304768</v>
      </c>
      <c r="B3" s="39" t="s">
        <v>114</v>
      </c>
      <c r="C3" s="33" t="s">
        <v>113</v>
      </c>
    </row>
    <row r="4" spans="1:3" ht="15">
      <c r="A4" s="32">
        <v>1304769</v>
      </c>
      <c r="B4" s="39" t="s">
        <v>115</v>
      </c>
      <c r="C4" s="33" t="s">
        <v>113</v>
      </c>
    </row>
    <row r="5" spans="1:3" ht="15">
      <c r="A5" s="32">
        <v>1304770</v>
      </c>
      <c r="B5" s="39" t="s">
        <v>116</v>
      </c>
      <c r="C5" s="33" t="s">
        <v>113</v>
      </c>
    </row>
    <row r="6" spans="1:3" ht="15">
      <c r="A6" s="32">
        <v>1304771</v>
      </c>
      <c r="B6" s="39" t="s">
        <v>117</v>
      </c>
      <c r="C6" s="33" t="s">
        <v>113</v>
      </c>
    </row>
    <row r="7" spans="1:3" ht="15">
      <c r="A7" s="32">
        <v>1304772</v>
      </c>
      <c r="B7" s="39" t="s">
        <v>118</v>
      </c>
      <c r="C7" s="33" t="s">
        <v>113</v>
      </c>
    </row>
    <row r="8" spans="1:3" ht="15">
      <c r="A8" s="32">
        <v>1304773</v>
      </c>
      <c r="B8" s="39" t="s">
        <v>119</v>
      </c>
      <c r="C8" s="33" t="s">
        <v>113</v>
      </c>
    </row>
    <row r="9" spans="1:3" ht="15">
      <c r="A9" s="32">
        <v>1304800</v>
      </c>
      <c r="B9" s="39" t="s">
        <v>120</v>
      </c>
      <c r="C9" s="33" t="s">
        <v>113</v>
      </c>
    </row>
    <row r="10" spans="1:3">
      <c r="A10" s="34"/>
      <c r="B10" s="35"/>
      <c r="C10" s="35"/>
    </row>
    <row r="11" spans="1:3" ht="15">
      <c r="A11" s="54" t="s">
        <v>121</v>
      </c>
      <c r="B11" s="55"/>
      <c r="C11" s="56"/>
    </row>
    <row r="12" spans="1:3" ht="15">
      <c r="A12" s="32">
        <v>1307280</v>
      </c>
      <c r="B12" s="39" t="s">
        <v>138</v>
      </c>
      <c r="C12" s="33" t="s">
        <v>113</v>
      </c>
    </row>
    <row r="13" spans="1:3" ht="15">
      <c r="A13" s="32">
        <v>1304752</v>
      </c>
      <c r="B13" s="39" t="s">
        <v>139</v>
      </c>
      <c r="C13" s="33" t="s">
        <v>113</v>
      </c>
    </row>
    <row r="14" spans="1:3" ht="15">
      <c r="A14" s="32">
        <v>1304781</v>
      </c>
      <c r="B14" s="39" t="s">
        <v>122</v>
      </c>
      <c r="C14" s="33" t="s">
        <v>113</v>
      </c>
    </row>
    <row r="15" spans="1:3" ht="15">
      <c r="A15" s="32">
        <v>1304786</v>
      </c>
      <c r="B15" s="39" t="s">
        <v>123</v>
      </c>
      <c r="C15" s="33" t="s">
        <v>113</v>
      </c>
    </row>
    <row r="16" spans="1:3" ht="15">
      <c r="A16" s="32">
        <v>1304794</v>
      </c>
      <c r="B16" s="39" t="s">
        <v>124</v>
      </c>
      <c r="C16" s="33" t="s">
        <v>113</v>
      </c>
    </row>
    <row r="17" spans="1:3" ht="15">
      <c r="A17" s="32">
        <v>1304797</v>
      </c>
      <c r="B17" s="39" t="s">
        <v>125</v>
      </c>
      <c r="C17" s="33" t="s">
        <v>113</v>
      </c>
    </row>
    <row r="18" spans="1:3">
      <c r="A18" s="34"/>
      <c r="B18" s="35"/>
      <c r="C18" s="35"/>
    </row>
    <row r="19" spans="1:3" ht="15">
      <c r="A19" s="54" t="s">
        <v>126</v>
      </c>
      <c r="B19" s="55"/>
      <c r="C19" s="56"/>
    </row>
    <row r="20" spans="1:3" ht="15">
      <c r="A20" s="32">
        <v>1304749</v>
      </c>
      <c r="B20" s="39" t="s">
        <v>140</v>
      </c>
      <c r="C20" s="33" t="s">
        <v>113</v>
      </c>
    </row>
    <row r="21" spans="1:3" ht="15">
      <c r="A21" s="32">
        <v>1304754</v>
      </c>
      <c r="B21" s="39" t="s">
        <v>141</v>
      </c>
      <c r="C21" s="33" t="s">
        <v>113</v>
      </c>
    </row>
    <row r="22" spans="1:3" ht="15">
      <c r="A22" s="32">
        <v>1304757</v>
      </c>
      <c r="B22" s="39" t="s">
        <v>142</v>
      </c>
      <c r="C22" s="33" t="s">
        <v>113</v>
      </c>
    </row>
    <row r="23" spans="1:3" ht="15">
      <c r="A23" s="32">
        <v>1304758</v>
      </c>
      <c r="B23" s="39" t="s">
        <v>143</v>
      </c>
      <c r="C23" s="33" t="s">
        <v>113</v>
      </c>
    </row>
    <row r="24" spans="1:3" ht="15">
      <c r="A24" s="32">
        <v>1304779</v>
      </c>
      <c r="B24" s="39" t="s">
        <v>144</v>
      </c>
      <c r="C24" s="33" t="s">
        <v>113</v>
      </c>
    </row>
    <row r="25" spans="1:3" ht="15">
      <c r="A25" s="32">
        <v>1304787</v>
      </c>
      <c r="B25" s="39" t="s">
        <v>127</v>
      </c>
      <c r="C25" s="33" t="s">
        <v>113</v>
      </c>
    </row>
    <row r="26" spans="1:3" ht="15">
      <c r="A26" s="32">
        <v>1304788</v>
      </c>
      <c r="B26" s="39" t="s">
        <v>128</v>
      </c>
      <c r="C26" s="33" t="s">
        <v>113</v>
      </c>
    </row>
    <row r="27" spans="1:3" ht="15">
      <c r="A27" s="32">
        <v>1304791</v>
      </c>
      <c r="B27" s="39" t="s">
        <v>129</v>
      </c>
      <c r="C27" s="33" t="s">
        <v>113</v>
      </c>
    </row>
    <row r="28" spans="1:3">
      <c r="A28" s="34"/>
      <c r="B28" s="35"/>
      <c r="C28" s="35"/>
    </row>
    <row r="29" spans="1:3" ht="15">
      <c r="A29" s="54" t="s">
        <v>130</v>
      </c>
      <c r="B29" s="55"/>
      <c r="C29" s="56"/>
    </row>
    <row r="30" spans="1:3" ht="15">
      <c r="A30" s="32">
        <v>1304801</v>
      </c>
      <c r="B30" s="39" t="s">
        <v>145</v>
      </c>
      <c r="C30" s="33" t="s">
        <v>113</v>
      </c>
    </row>
    <row r="31" spans="1:3">
      <c r="A31" s="34"/>
      <c r="B31" s="35"/>
      <c r="C31" s="35"/>
    </row>
    <row r="32" spans="1:3" ht="15">
      <c r="A32" s="34"/>
      <c r="B32" s="35"/>
      <c r="C32" s="36"/>
    </row>
    <row r="33" spans="1:3" ht="15">
      <c r="A33" s="54" t="s">
        <v>131</v>
      </c>
      <c r="B33" s="55"/>
      <c r="C33" s="56"/>
    </row>
    <row r="34" spans="1:3" ht="15">
      <c r="A34" s="32">
        <v>1304829</v>
      </c>
      <c r="B34" s="40" t="s">
        <v>132</v>
      </c>
      <c r="C34" s="37" t="s">
        <v>133</v>
      </c>
    </row>
    <row r="35" spans="1:3" ht="15">
      <c r="A35" s="32">
        <v>1304830</v>
      </c>
      <c r="B35" s="40" t="s">
        <v>134</v>
      </c>
      <c r="C35" s="37" t="s">
        <v>133</v>
      </c>
    </row>
    <row r="36" spans="1:3" ht="15">
      <c r="A36" s="32">
        <v>1304833</v>
      </c>
      <c r="B36" s="40" t="s">
        <v>135</v>
      </c>
      <c r="C36" s="37" t="s">
        <v>133</v>
      </c>
    </row>
    <row r="37" spans="1:3">
      <c r="A37" s="34"/>
      <c r="B37" s="35"/>
      <c r="C37" s="35"/>
    </row>
    <row r="38" spans="1:3">
      <c r="A38" s="32"/>
      <c r="B38" s="38"/>
      <c r="C38" s="38"/>
    </row>
    <row r="40" spans="1:3">
      <c r="B40" t="s">
        <v>200</v>
      </c>
      <c r="C40" t="s">
        <v>201</v>
      </c>
    </row>
  </sheetData>
  <mergeCells count="4">
    <mergeCell ref="A11:C11"/>
    <mergeCell ref="A19:C19"/>
    <mergeCell ref="A29:C29"/>
    <mergeCell ref="A33:C3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C50"/>
  <sheetViews>
    <sheetView workbookViewId="0">
      <selection activeCell="B53" sqref="B53"/>
    </sheetView>
  </sheetViews>
  <sheetFormatPr defaultRowHeight="12.75"/>
  <cols>
    <col min="2" max="2" width="40.140625" customWidth="1"/>
    <col min="3" max="3" width="11.42578125" customWidth="1"/>
  </cols>
  <sheetData>
    <row r="2" spans="1:3" ht="15">
      <c r="A2" s="54" t="s">
        <v>146</v>
      </c>
      <c r="B2" s="55"/>
      <c r="C2" s="56"/>
    </row>
    <row r="3" spans="1:3">
      <c r="A3" s="32">
        <v>1304975</v>
      </c>
      <c r="B3" s="40" t="s">
        <v>147</v>
      </c>
      <c r="C3" s="33" t="s">
        <v>113</v>
      </c>
    </row>
    <row r="4" spans="1:3">
      <c r="A4" s="32">
        <v>1304976</v>
      </c>
      <c r="B4" s="40" t="s">
        <v>148</v>
      </c>
      <c r="C4" s="33" t="s">
        <v>113</v>
      </c>
    </row>
    <row r="5" spans="1:3">
      <c r="A5" s="32">
        <v>1304982</v>
      </c>
      <c r="B5" s="40" t="s">
        <v>149</v>
      </c>
      <c r="C5" s="33" t="s">
        <v>113</v>
      </c>
    </row>
    <row r="6" spans="1:3">
      <c r="A6" s="32">
        <v>1304934</v>
      </c>
      <c r="B6" s="40" t="s">
        <v>150</v>
      </c>
      <c r="C6" s="33" t="s">
        <v>113</v>
      </c>
    </row>
    <row r="7" spans="1:3">
      <c r="A7" s="34"/>
      <c r="B7" s="35"/>
      <c r="C7" s="35"/>
    </row>
    <row r="8" spans="1:3">
      <c r="A8" s="34"/>
      <c r="B8" s="35"/>
      <c r="C8" s="35"/>
    </row>
    <row r="9" spans="1:3" ht="15">
      <c r="A9" s="54" t="s">
        <v>151</v>
      </c>
      <c r="B9" s="55"/>
      <c r="C9" s="56"/>
    </row>
    <row r="10" spans="1:3">
      <c r="A10" s="32">
        <v>1304874</v>
      </c>
      <c r="B10" s="40" t="s">
        <v>152</v>
      </c>
      <c r="C10" s="33" t="s">
        <v>113</v>
      </c>
    </row>
    <row r="11" spans="1:3">
      <c r="A11" s="34"/>
      <c r="B11" s="35"/>
      <c r="C11" s="35"/>
    </row>
    <row r="12" spans="1:3" ht="15">
      <c r="A12" s="54" t="s">
        <v>153</v>
      </c>
      <c r="B12" s="55"/>
      <c r="C12" s="56"/>
    </row>
    <row r="13" spans="1:3">
      <c r="A13" s="32">
        <v>1304938</v>
      </c>
      <c r="B13" s="40" t="s">
        <v>154</v>
      </c>
      <c r="C13" s="33" t="s">
        <v>113</v>
      </c>
    </row>
    <row r="14" spans="1:3">
      <c r="A14" s="32">
        <v>1304941</v>
      </c>
      <c r="B14" s="40" t="s">
        <v>155</v>
      </c>
      <c r="C14" s="33" t="s">
        <v>113</v>
      </c>
    </row>
    <row r="15" spans="1:3">
      <c r="A15" s="32">
        <v>1304942</v>
      </c>
      <c r="B15" s="40" t="s">
        <v>156</v>
      </c>
      <c r="C15" s="33" t="s">
        <v>113</v>
      </c>
    </row>
    <row r="16" spans="1:3">
      <c r="A16" s="34"/>
      <c r="B16" s="35"/>
      <c r="C16" s="35"/>
    </row>
    <row r="17" spans="1:3" ht="15">
      <c r="A17" s="54" t="s">
        <v>157</v>
      </c>
      <c r="B17" s="55"/>
      <c r="C17" s="56"/>
    </row>
    <row r="18" spans="1:3">
      <c r="A18" s="32">
        <v>1304954</v>
      </c>
      <c r="B18" s="40" t="s">
        <v>158</v>
      </c>
      <c r="C18" s="33" t="s">
        <v>113</v>
      </c>
    </row>
    <row r="19" spans="1:3">
      <c r="A19" s="32">
        <v>1304963</v>
      </c>
      <c r="B19" s="40" t="s">
        <v>159</v>
      </c>
      <c r="C19" s="33" t="s">
        <v>113</v>
      </c>
    </row>
    <row r="20" spans="1:3">
      <c r="A20" s="34"/>
      <c r="B20" s="35"/>
      <c r="C20" s="35"/>
    </row>
    <row r="21" spans="1:3" ht="15">
      <c r="A21" s="54" t="s">
        <v>160</v>
      </c>
      <c r="B21" s="55"/>
      <c r="C21" s="56"/>
    </row>
    <row r="22" spans="1:3">
      <c r="A22" s="32">
        <v>1304896</v>
      </c>
      <c r="B22" s="40" t="s">
        <v>161</v>
      </c>
      <c r="C22" s="33" t="s">
        <v>113</v>
      </c>
    </row>
    <row r="23" spans="1:3">
      <c r="A23" s="32">
        <v>1304900</v>
      </c>
      <c r="B23" s="40" t="s">
        <v>162</v>
      </c>
      <c r="C23" s="33" t="s">
        <v>113</v>
      </c>
    </row>
    <row r="24" spans="1:3">
      <c r="A24" s="32">
        <v>1306313</v>
      </c>
      <c r="B24" s="40" t="s">
        <v>163</v>
      </c>
      <c r="C24" s="33" t="s">
        <v>113</v>
      </c>
    </row>
    <row r="25" spans="1:3">
      <c r="A25" s="32">
        <v>1304904</v>
      </c>
      <c r="B25" s="40" t="s">
        <v>164</v>
      </c>
      <c r="C25" s="33" t="s">
        <v>113</v>
      </c>
    </row>
    <row r="26" spans="1:3">
      <c r="A26" s="32">
        <v>1304906</v>
      </c>
      <c r="B26" s="40" t="s">
        <v>165</v>
      </c>
      <c r="C26" s="33" t="s">
        <v>113</v>
      </c>
    </row>
    <row r="27" spans="1:3">
      <c r="A27" s="34"/>
      <c r="B27" s="35"/>
      <c r="C27" s="35"/>
    </row>
    <row r="28" spans="1:3" ht="15">
      <c r="A28" s="54" t="s">
        <v>166</v>
      </c>
      <c r="B28" s="55"/>
      <c r="C28" s="56"/>
    </row>
    <row r="29" spans="1:3">
      <c r="A29" s="32">
        <v>1304958</v>
      </c>
      <c r="B29" s="40" t="s">
        <v>167</v>
      </c>
      <c r="C29" s="33" t="s">
        <v>113</v>
      </c>
    </row>
    <row r="30" spans="1:3">
      <c r="A30" s="32">
        <v>1304962</v>
      </c>
      <c r="B30" s="40" t="s">
        <v>168</v>
      </c>
      <c r="C30" s="33" t="s">
        <v>113</v>
      </c>
    </row>
    <row r="31" spans="1:3">
      <c r="A31" s="34"/>
      <c r="B31" s="35"/>
      <c r="C31" s="35"/>
    </row>
    <row r="32" spans="1:3" ht="15">
      <c r="A32" s="54" t="s">
        <v>169</v>
      </c>
      <c r="B32" s="55"/>
      <c r="C32" s="56"/>
    </row>
    <row r="33" spans="1:3">
      <c r="A33" s="32">
        <v>1304867</v>
      </c>
      <c r="B33" s="40" t="s">
        <v>170</v>
      </c>
      <c r="C33" s="33" t="s">
        <v>113</v>
      </c>
    </row>
    <row r="34" spans="1:3">
      <c r="A34" s="34"/>
      <c r="B34" s="35"/>
      <c r="C34" s="35"/>
    </row>
    <row r="35" spans="1:3" ht="15">
      <c r="A35" s="54" t="s">
        <v>171</v>
      </c>
      <c r="B35" s="55"/>
      <c r="C35" s="56"/>
    </row>
    <row r="36" spans="1:3">
      <c r="A36" s="32">
        <v>1304943</v>
      </c>
      <c r="B36" s="40" t="s">
        <v>172</v>
      </c>
      <c r="C36" s="33" t="s">
        <v>113</v>
      </c>
    </row>
    <row r="37" spans="1:3">
      <c r="A37" s="32">
        <v>1304945</v>
      </c>
      <c r="B37" s="40" t="s">
        <v>173</v>
      </c>
      <c r="C37" s="33" t="s">
        <v>113</v>
      </c>
    </row>
    <row r="38" spans="1:3">
      <c r="A38" s="32">
        <v>1304946</v>
      </c>
      <c r="B38" s="40" t="s">
        <v>174</v>
      </c>
      <c r="C38" s="33" t="s">
        <v>113</v>
      </c>
    </row>
    <row r="39" spans="1:3">
      <c r="A39" s="32">
        <v>1304949</v>
      </c>
      <c r="B39" s="40" t="s">
        <v>175</v>
      </c>
      <c r="C39" s="33" t="s">
        <v>113</v>
      </c>
    </row>
    <row r="40" spans="1:3">
      <c r="A40" s="32">
        <v>1304952</v>
      </c>
      <c r="B40" s="40" t="s">
        <v>176</v>
      </c>
      <c r="C40" s="33" t="s">
        <v>113</v>
      </c>
    </row>
    <row r="41" spans="1:3">
      <c r="A41" s="34"/>
      <c r="B41" s="35"/>
      <c r="C41" s="35"/>
    </row>
    <row r="42" spans="1:3" ht="15">
      <c r="A42" s="54" t="s">
        <v>177</v>
      </c>
      <c r="B42" s="55"/>
      <c r="C42" s="56"/>
    </row>
    <row r="43" spans="1:3">
      <c r="A43" s="32">
        <v>1304889</v>
      </c>
      <c r="B43" s="40" t="s">
        <v>178</v>
      </c>
      <c r="C43" s="33" t="s">
        <v>113</v>
      </c>
    </row>
    <row r="44" spans="1:3">
      <c r="A44" s="32">
        <v>1306167</v>
      </c>
      <c r="B44" s="40" t="s">
        <v>179</v>
      </c>
      <c r="C44" s="33" t="s">
        <v>113</v>
      </c>
    </row>
    <row r="45" spans="1:3">
      <c r="A45" s="32">
        <v>1306182</v>
      </c>
      <c r="B45" s="40" t="s">
        <v>180</v>
      </c>
      <c r="C45" s="33" t="s">
        <v>113</v>
      </c>
    </row>
    <row r="46" spans="1:3">
      <c r="A46" s="32">
        <v>1306185</v>
      </c>
      <c r="B46" s="40" t="s">
        <v>181</v>
      </c>
      <c r="C46" s="33" t="s">
        <v>113</v>
      </c>
    </row>
    <row r="47" spans="1:3">
      <c r="A47" s="32"/>
      <c r="B47" s="38"/>
      <c r="C47" s="38"/>
    </row>
    <row r="48" spans="1:3" ht="15">
      <c r="A48" s="57" t="s">
        <v>182</v>
      </c>
      <c r="B48" s="56"/>
      <c r="C48" s="42"/>
    </row>
    <row r="49" spans="1:3">
      <c r="A49" s="32">
        <v>1306187</v>
      </c>
      <c r="B49" s="40" t="s">
        <v>198</v>
      </c>
      <c r="C49" s="43" t="s">
        <v>113</v>
      </c>
    </row>
    <row r="50" spans="1:3">
      <c r="A50" s="32">
        <v>1306186</v>
      </c>
      <c r="B50" s="40" t="s">
        <v>199</v>
      </c>
      <c r="C50" s="43" t="s">
        <v>113</v>
      </c>
    </row>
  </sheetData>
  <mergeCells count="10">
    <mergeCell ref="A32:C32"/>
    <mergeCell ref="A35:C35"/>
    <mergeCell ref="A42:C42"/>
    <mergeCell ref="A48:B48"/>
    <mergeCell ref="A2:C2"/>
    <mergeCell ref="A9:C9"/>
    <mergeCell ref="A12:C12"/>
    <mergeCell ref="A17:C17"/>
    <mergeCell ref="A21:C21"/>
    <mergeCell ref="A28:C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16"/>
  <sheetViews>
    <sheetView workbookViewId="0">
      <selection activeCell="C1" sqref="C1"/>
    </sheetView>
  </sheetViews>
  <sheetFormatPr defaultRowHeight="12.75"/>
  <cols>
    <col min="1" max="1" width="10.140625" customWidth="1"/>
    <col min="2" max="2" width="42.28515625" customWidth="1"/>
  </cols>
  <sheetData>
    <row r="2" spans="1:3">
      <c r="A2">
        <v>11948</v>
      </c>
      <c r="B2" t="s">
        <v>183</v>
      </c>
      <c r="C2">
        <v>1</v>
      </c>
    </row>
    <row r="3" spans="1:3">
      <c r="A3">
        <v>11951</v>
      </c>
      <c r="B3" t="s">
        <v>184</v>
      </c>
      <c r="C3">
        <v>1</v>
      </c>
    </row>
    <row r="4" spans="1:3">
      <c r="A4">
        <v>11955</v>
      </c>
      <c r="B4" t="s">
        <v>185</v>
      </c>
      <c r="C4">
        <v>1</v>
      </c>
    </row>
    <row r="5" spans="1:3">
      <c r="A5">
        <v>11943</v>
      </c>
      <c r="B5" t="s">
        <v>186</v>
      </c>
      <c r="C5">
        <v>1</v>
      </c>
    </row>
    <row r="6" spans="1:3">
      <c r="A6">
        <v>11942</v>
      </c>
      <c r="B6" t="s">
        <v>187</v>
      </c>
      <c r="C6">
        <v>1</v>
      </c>
    </row>
    <row r="7" spans="1:3">
      <c r="A7">
        <v>9203</v>
      </c>
      <c r="B7" t="s">
        <v>188</v>
      </c>
      <c r="C7">
        <v>1</v>
      </c>
    </row>
    <row r="8" spans="1:3">
      <c r="A8">
        <v>11950</v>
      </c>
      <c r="B8" t="s">
        <v>189</v>
      </c>
      <c r="C8">
        <v>1</v>
      </c>
    </row>
    <row r="9" spans="1:3">
      <c r="A9">
        <v>9202</v>
      </c>
      <c r="B9" t="s">
        <v>190</v>
      </c>
      <c r="C9">
        <v>1</v>
      </c>
    </row>
    <row r="10" spans="1:3">
      <c r="A10">
        <v>11952</v>
      </c>
      <c r="B10" t="s">
        <v>191</v>
      </c>
      <c r="C10">
        <v>1</v>
      </c>
    </row>
    <row r="11" spans="1:3">
      <c r="A11">
        <v>11934</v>
      </c>
      <c r="B11" t="s">
        <v>192</v>
      </c>
      <c r="C11">
        <v>1</v>
      </c>
    </row>
    <row r="12" spans="1:3">
      <c r="A12">
        <v>11953</v>
      </c>
      <c r="B12" t="s">
        <v>193</v>
      </c>
      <c r="C12">
        <v>1</v>
      </c>
    </row>
    <row r="13" spans="1:3">
      <c r="A13">
        <v>11956</v>
      </c>
      <c r="B13" t="s">
        <v>194</v>
      </c>
      <c r="C13">
        <v>2</v>
      </c>
    </row>
    <row r="14" spans="1:3">
      <c r="A14">
        <v>11949</v>
      </c>
      <c r="B14" t="s">
        <v>195</v>
      </c>
      <c r="C14">
        <v>1</v>
      </c>
    </row>
    <row r="15" spans="1:3">
      <c r="A15">
        <v>11957</v>
      </c>
      <c r="B15" t="s">
        <v>196</v>
      </c>
      <c r="C15">
        <v>2</v>
      </c>
    </row>
    <row r="16" spans="1:3">
      <c r="A16">
        <v>11954</v>
      </c>
      <c r="B16" t="s">
        <v>197</v>
      </c>
      <c r="C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</vt:i4>
      </vt:variant>
    </vt:vector>
  </HeadingPairs>
  <TitlesOfParts>
    <vt:vector size="5" baseType="lpstr">
      <vt:lpstr>Troškovnik</vt:lpstr>
      <vt:lpstr>List1</vt:lpstr>
      <vt:lpstr>List2</vt:lpstr>
      <vt:lpstr>List3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2025-06-06T02:04:40Z</dcterms:modified>
</cp:coreProperties>
</file>