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990"/>
  </bookViews>
  <sheets>
    <sheet name="List1" sheetId="1" r:id="rId1"/>
  </sheets>
  <definedNames>
    <definedName name="_xlnm.Print_Area" localSheetId="0">List1!$A$1:$J$94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/>
  <c r="G76"/>
  <c r="G77"/>
  <c r="G78"/>
  <c r="G79"/>
  <c r="G80"/>
  <c r="G75"/>
  <c r="G73"/>
  <c r="G72"/>
  <c r="G70"/>
  <c r="G69"/>
  <c r="G67"/>
  <c r="G66"/>
  <c r="G64"/>
  <c r="G63"/>
  <c r="G61"/>
  <c r="G59"/>
  <c r="G58"/>
  <c r="G54"/>
  <c r="G55"/>
  <c r="G56"/>
  <c r="G53"/>
  <c r="G48"/>
  <c r="G49"/>
  <c r="G50"/>
  <c r="G51"/>
  <c r="G47"/>
  <c r="G41"/>
  <c r="G42"/>
  <c r="G43"/>
  <c r="G44"/>
  <c r="G45"/>
  <c r="G40"/>
  <c r="G35"/>
  <c r="G36"/>
  <c r="G37"/>
  <c r="G38"/>
  <c r="G34"/>
  <c r="G29"/>
  <c r="G30"/>
  <c r="G31"/>
  <c r="G32"/>
  <c r="G28"/>
  <c r="G82" l="1"/>
  <c r="G84" s="1"/>
</calcChain>
</file>

<file path=xl/sharedStrings.xml><?xml version="1.0" encoding="utf-8"?>
<sst xmlns="http://schemas.openxmlformats.org/spreadsheetml/2006/main" count="205" uniqueCount="141">
  <si>
    <t>OPIS STAVKE</t>
  </si>
  <si>
    <t>kom</t>
  </si>
  <si>
    <t>kpl</t>
  </si>
  <si>
    <t>DN20</t>
  </si>
  <si>
    <t>DN25</t>
  </si>
  <si>
    <t>1.1.</t>
  </si>
  <si>
    <t>1.2.</t>
  </si>
  <si>
    <t>1.3.</t>
  </si>
  <si>
    <t>1.4.</t>
  </si>
  <si>
    <t>1.5.</t>
  </si>
  <si>
    <t>1.6.</t>
  </si>
  <si>
    <t>1.7.</t>
  </si>
  <si>
    <t>1.8.</t>
  </si>
  <si>
    <t>JEDINIČNA CIJENA</t>
  </si>
  <si>
    <t>UKUPNO</t>
  </si>
  <si>
    <t>KOLIČINA</t>
  </si>
  <si>
    <t>JED. MJERE</t>
  </si>
  <si>
    <t xml:space="preserve">     RED. BR.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</si>
  <si>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</si>
  <si>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</si>
  <si>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</si>
  <si>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</si>
  <si>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</si>
  <si>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</si>
  <si>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</si>
  <si>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Mjesto i datum</t>
  </si>
  <si>
    <t>M.P.</t>
  </si>
  <si>
    <t>Odgovorna osoba ponuditelja</t>
  </si>
  <si>
    <t>_______________________________</t>
  </si>
  <si>
    <t>(1)</t>
  </si>
  <si>
    <t>(2)</t>
  </si>
  <si>
    <t>(3)</t>
  </si>
  <si>
    <t>(4)</t>
  </si>
  <si>
    <t>(5)</t>
  </si>
  <si>
    <t>STROJARSKI RADOVI</t>
  </si>
  <si>
    <t>OPĆI UVJETI IZVOĐENJA STROJARSKIH INSTALACIJA I RADOVA</t>
  </si>
  <si>
    <t>U jediničnim cijenama svih navedenih stavki specifikacija, prilikom izrade ponude (nuđenje izvedbe instalacija) moraju biti sadržani i obuhvaćeni ukupni troškovi opreme i uređaja, ukupni troškovi materijala i rada za potpuno dovršenje cjelokupnog posla uključujući:
izradu potrebne prateće radioničke dokumentacije,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prateća ispitivanja (tlačne, funkcionalne probe i sl.) s izradom pismenog izvješća,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puštanje u probni pogon,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podešavanje radnih parametara,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puštanje u funkcijski-trajni rad,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izradu primopredajne dokumentacije,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izradu projekta izvedenog stanja, kao i ostale radove koji nisu posebno iskazani specifikacijama, a potrebni su za potpunu i urednu izvedbu projektiranih instalacija, njihovu funkcionalnost, pogonsku gotovost i primopredaju korisniku kao npr. uputstva za rukovanje i održavanje, izradu natpisnih pločica i oznaka, pribavljanje potrebne dokumentacije za uporabnu dozvolu i sl.</t>
  </si>
  <si>
    <t>Nacrti, tehnički opis i ovaj  troškovnik čine cjelinu projekta. Sve mjere i kote iz projekta provjeriti u naravi.
Izvođač je dužan proučiti sve gore navedene dijelove projekta, te u slučaju nejasnoća ili eventualnih neusklađenosti projekta i troškovnika tražiti objašnjenje od nadzora/investitora, odnosno iznijeti svoje primjedbe nadzoru/investitoru.
Nepoznavanje crtanog dijela projekta i tehničkog opisa neće se prihvatiti kao razlog za povišenje jediničnih cijena ili grešaka u izvedbi.</t>
  </si>
  <si>
    <t>Izvođač je obvezan sve radove po ovom Troškovniku i ugovornoj dokumentaciji izvesti stručno i kvalitetno, pridržavajući se svih dužnosti i obveza iz zakona, važećih norma, pravilnika i propisa, pravila zanata, tehničkoj dokumentaciji, uputa nadzora/investitora, te uvjeta Ugovora.</t>
  </si>
  <si>
    <t>Prateća čišćenja prostora tijekom izvedbe radova, kao i obuka osoblja korisnika u rukovanju instalacijom do konačne - službene primopredaje investitoru odnosno krajnjem korisniku, moraju biti uključena u ponudbenu cijenu.</t>
  </si>
  <si>
    <t>Za sve izvedene radove, ugrađene materijale i opremu, potrebno je u skladu s propisima pribaviti dokaze o kakvoći (atestna dokumentacija i sl.), koji se bez posebne naknade daju na uvid nadzornom inženjeru, a prilikom primopredaje građevine uručuju Naručitelju, odnosno krajnjem korisniku.</t>
  </si>
  <si>
    <t>U ponudbenim cijenama mora biti obuhvaćen sav rad, uporaba lakih pokretnih skela, sva potrebna podupiranja, sav unutrašnji transport te potrebna zaštita izvedenih radova.</t>
  </si>
  <si>
    <t>Sva protupožarna oprema treba posjedovati uvjerenja o ispravnosti i podobnosti izdana od ovlaštene osobe.
Pored materijala i sam rad mora biti kvalitetno izveden, a sve što bi se u toku rada i poslije pokazalo nekvalitetno izvođač je dužan u svom trošku ispraviti.</t>
  </si>
  <si>
    <t>Cijela instalacija mora biti izvedena potpuno nepropusno o čemu izvođač jamči s odgovarajućim zapisnicima o izvršenoj tlačnoj probi.</t>
  </si>
  <si>
    <t>Prije ugradnje, cijevi je potrebno očistiti iznutra. Također nakon ugradnje cjevovoda, a prije montaže opreme cjevovod treba temeljito isprati.</t>
  </si>
  <si>
    <t>Prije nego se priđe polaganju cijevi mora se izvršiti točno razmjeravanje i obilježavanje na zidu i stropovima.</t>
  </si>
  <si>
    <t>Rušenje, dubljenje i bušenje armirano betonske i čelične konstrukcije smije se vršiti samo uz suglasnost građevinskog nadzornog inženjera.</t>
  </si>
  <si>
    <t>Oprema</t>
  </si>
  <si>
    <t>kg</t>
  </si>
  <si>
    <t>INSTALACIJA PARE ZA STERILIZACIJU</t>
  </si>
  <si>
    <t>Dobava i montaža bešavnih čeličnih cijevi za paru i kondenzat izrađenih iz nehrđajućeg čelika razreda 316L, standardne debljine stijenke, zajedno sa fazonskim komadima te potrebnim zavarivačkim materijalom, dimenzija:</t>
  </si>
  <si>
    <t>DN32</t>
  </si>
  <si>
    <t>DN15</t>
  </si>
  <si>
    <t>DN8</t>
  </si>
  <si>
    <t>Dobava i montaža izolacije cjevovoda za paru i kondenzat izolacijom od kamene vune debljine 30 mm u aluminijskom limu debljine 0,6 mm</t>
  </si>
  <si>
    <t>DN40 PN16</t>
  </si>
  <si>
    <t>DN32 PN16</t>
  </si>
  <si>
    <t>DN25 PN16</t>
  </si>
  <si>
    <t>DN20 PN16</t>
  </si>
  <si>
    <t>DN15 PN16</t>
  </si>
  <si>
    <t>Izrada i montaža vodećih, kliznih i čvrstih točaka za ovješenje cjevovoda, komplet sa potrebnim konzolama te spojnim i montažnim materijalom</t>
  </si>
  <si>
    <t>Dobava i montaža navojnog kuglastog ventila za paru izrađenog od nehrđajućeg čelika razreda 316 L, dimenzija:</t>
  </si>
  <si>
    <t>Dobava i montaža prirubničkog zapornog ventila za paru izrađenog od nehrđajućeg čelika razreda 316L, dimenzija:</t>
  </si>
  <si>
    <t>Dobava i montaža navojnog filtra za paru izrađenog iz nehrđajućeg čelika razreda 316L, dimenzija:</t>
  </si>
  <si>
    <t>Dobava i montaža navojnog odvajača kondenzata s plovkom izrađenog iz nehrđajućeg čelika razreda 316L, komplet sa potrebnim spojnim i montažnim materijalom, dimenzija:</t>
  </si>
  <si>
    <t xml:space="preserve">Dobava i montaža manometra za parne instalacije, komplet sa zapornim ventilom i sifonskom cijevi iz nehrđajućeg čelika razreda 316 L te potrebnim spojnim i montažnim materijalom, mjernog područja </t>
  </si>
  <si>
    <t>0-16 bar</t>
  </si>
  <si>
    <t>0-10 bar</t>
  </si>
  <si>
    <t>Dobava i montaža navojnog separatora nečistoća za paru, izrađenog iz nehrđajućeg čelika razreda 316L, komplet sa potrebnim spojnim i montažnim materijalom, dimenzija:</t>
  </si>
  <si>
    <t>Dobava i montaža sigurnosnog ventila za paru komplet sa potrebnim spojnim i montažnim materijalom, dimenzija:</t>
  </si>
  <si>
    <t>DN20 / DN32; tlak otvaranja 4,5 bar</t>
  </si>
  <si>
    <t>DN20 / DN32; tlak otvaranja 3,5 bar</t>
  </si>
  <si>
    <t>Dobava i montaža redukcijskog ventila za paru izrađenog iz nehrđajućeg čelika razreda 316L, komplet sa svim potrebnim spojnim i montažnim materijalom, dimenzija:</t>
  </si>
  <si>
    <t>DN25; pul=9 bar; pizl=3 bar; kv=3,0; m=140 kg/h</t>
  </si>
  <si>
    <t>DN15; pul=9 bar; pizl=4 bar; kv=1,5; m=50 kg/h</t>
  </si>
  <si>
    <t>Dobava i montaža navojnog filtera za paru, izrađenog iz nehrđajućeg čelika razreda 316L, sa filtarskim elementom veličine 5 µm,  komplet sa pripadajućim odvajačem kondenzata te svim  potrebnim spojnim i montažnim materijalom, dimenzija:</t>
  </si>
  <si>
    <t>Bušenje otvora u međukatnoj konstrukciji prema instalacijskoj etaži za prolaz cjevovoda uključivo sanacija nakon bušenja i prolaza cijevi (6 otvora)</t>
  </si>
  <si>
    <t>Hladna tlačna proba cjevovoda pare i kondenzata tlakom prema standardu uz prisustvo nadzornog inženjera, i izrada zapisnika o tlačnoj probi</t>
  </si>
  <si>
    <t xml:space="preserve">Čišćenje (ispuhivanje) cjevovoda parom radi odstranjivanja nakupljenih nečistoća tijekom montaže  </t>
  </si>
  <si>
    <t>Topla proba cjevovoda pare i kondenzata uz prisustvo nadzornog inženjera, i izrada zapisnika o toploj probi</t>
  </si>
  <si>
    <t>Izrada tehničke dokumentacije izvedenog stanja u tri uvezana primjerka i na CD-u (dwg format).</t>
  </si>
  <si>
    <t>1.</t>
  </si>
  <si>
    <t>1.5.2.</t>
  </si>
  <si>
    <t>1.5.3.</t>
  </si>
  <si>
    <t>1.5.4.</t>
  </si>
  <si>
    <t>1.5.5.</t>
  </si>
  <si>
    <r>
      <t>m</t>
    </r>
    <r>
      <rPr>
        <vertAlign val="superscript"/>
        <sz val="11"/>
        <rFont val="Calibri"/>
        <family val="2"/>
        <charset val="238"/>
        <scheme val="minor"/>
      </rPr>
      <t>1</t>
    </r>
  </si>
  <si>
    <t>1.1.1.</t>
  </si>
  <si>
    <t>1.1.2.</t>
  </si>
  <si>
    <t>1.1.3.</t>
  </si>
  <si>
    <t>1.1.4.</t>
  </si>
  <si>
    <t>1.1.5.</t>
  </si>
  <si>
    <t>1.2.1.</t>
  </si>
  <si>
    <t>1.2.2.</t>
  </si>
  <si>
    <t>1.2.3.</t>
  </si>
  <si>
    <t>1.2.4.</t>
  </si>
  <si>
    <t>1.2.5.</t>
  </si>
  <si>
    <t>1.3.1.</t>
  </si>
  <si>
    <t>1.3.2.</t>
  </si>
  <si>
    <t>1.3.3.</t>
  </si>
  <si>
    <t>1.3.4.</t>
  </si>
  <si>
    <t>1.3.5.</t>
  </si>
  <si>
    <t>1.5.1.</t>
  </si>
  <si>
    <t>1.6.1.</t>
  </si>
  <si>
    <t>1.6.2.</t>
  </si>
  <si>
    <t>1.6.3.</t>
  </si>
  <si>
    <t>1.6.4.</t>
  </si>
  <si>
    <t>1.7.1.</t>
  </si>
  <si>
    <t>1.7.2.</t>
  </si>
  <si>
    <t>1.8.1.</t>
  </si>
  <si>
    <t>1.9.</t>
  </si>
  <si>
    <t>1.9.1.</t>
  </si>
  <si>
    <t>1.9.2.</t>
  </si>
  <si>
    <t>1.10.</t>
  </si>
  <si>
    <t>1.10.1.</t>
  </si>
  <si>
    <t>1.10.2.</t>
  </si>
  <si>
    <t>1.11.</t>
  </si>
  <si>
    <t>1.11.1.</t>
  </si>
  <si>
    <t>1.11.2.</t>
  </si>
  <si>
    <t>1.12.</t>
  </si>
  <si>
    <t>1.12.1.</t>
  </si>
  <si>
    <t>1.12.2.</t>
  </si>
  <si>
    <t>1.13.</t>
  </si>
  <si>
    <t>1.13.1</t>
  </si>
  <si>
    <t>1.13.2.</t>
  </si>
  <si>
    <t>1.14.</t>
  </si>
  <si>
    <t>1.15.</t>
  </si>
  <si>
    <t>1.16.</t>
  </si>
  <si>
    <t>1.17.</t>
  </si>
  <si>
    <t>1.18.</t>
  </si>
  <si>
    <t>UKUPNI IZNOS BEZ PDV-a:</t>
  </si>
  <si>
    <t>IZNOS PDV-a:</t>
  </si>
  <si>
    <t>UKUPNI IZNOS S PDV-om:</t>
  </si>
  <si>
    <t>STOPA PDV-a (%)</t>
  </si>
  <si>
    <t>(6)</t>
  </si>
  <si>
    <t>(7=4*5)</t>
  </si>
  <si>
    <t>Izvođač radova je dužan ugraditi opremu sukladno specificiranim tehničkim karakteristikama i treba dopremiti na mjesto ugradnje.
Sva oprema i materijal moraju biti kvalitetni i imati ateste, odnosno moraju odgovarati odgovarajućim propisima.
Pored materijala i sam rad mora biti kvalitetno izveden, a sve što bi se u toku rada i kasnije pokazalo nekvalitetno, izvođač je dužan o svom trošku otkloniti.</t>
  </si>
  <si>
    <t>PROCIJENJENA VRIJEDNOST NABAVE (bez PDV-a): 37.600,00 EUR</t>
  </si>
  <si>
    <t>Napomena: Prema potrebi, dijelovi projektne dokumentacije koji se odnose na izvođenje radova mogu se dobiti od Naručitelja.</t>
  </si>
  <si>
    <t>NAZIV PREDMETA NABAVE: IZVOĐENJE STROJARSKIH RADOVA NA CENTRALNOJ STERILIZACIJI ZA PRIHVAT NOVE OPREME (ponovljeni postupak)</t>
  </si>
  <si>
    <r>
      <t xml:space="preserve">Dobava i montaža prirubnica sa grlom za zavarivanje izrađenih iz nehrđajućeg čelika razreda </t>
    </r>
    <r>
      <rPr>
        <sz val="11"/>
        <color theme="1"/>
        <rFont val="Calibri"/>
        <family val="2"/>
        <charset val="238"/>
        <scheme val="minor"/>
      </rPr>
      <t>316L, zajedno sa potrebnim brtvenim, vijčanim i zavarivačkim materijalom, dimenzija kako slijedi:</t>
    </r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</si>
</sst>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 Narrow"/>
      <family val="2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RO_Swiss_Con-Normal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 applyNumberFormat="0" applyBorder="0" applyProtection="0"/>
  </cellStyleXfs>
  <cellXfs count="139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5" applyFont="1"/>
    <xf numFmtId="0" fontId="2" fillId="0" borderId="0" xfId="5" applyFont="1" applyAlignment="1">
      <alignment horizontal="left"/>
    </xf>
    <xf numFmtId="0" fontId="2" fillId="0" borderId="0" xfId="5" applyFont="1"/>
    <xf numFmtId="0" fontId="2" fillId="0" borderId="0" xfId="0" applyFont="1"/>
    <xf numFmtId="9" fontId="2" fillId="0" borderId="0" xfId="0" applyNumberFormat="1" applyFont="1"/>
    <xf numFmtId="4" fontId="2" fillId="0" borderId="0" xfId="0" applyNumberFormat="1" applyFont="1"/>
    <xf numFmtId="0" fontId="2" fillId="0" borderId="0" xfId="5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 applyProtection="1">
      <alignment horizontal="center"/>
      <protection locked="0"/>
    </xf>
    <xf numFmtId="49" fontId="14" fillId="0" borderId="8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top" wrapText="1"/>
    </xf>
    <xf numFmtId="0" fontId="14" fillId="0" borderId="5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top" wrapText="1"/>
    </xf>
    <xf numFmtId="0" fontId="14" fillId="0" borderId="5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top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vertical="justify"/>
    </xf>
    <xf numFmtId="4" fontId="14" fillId="0" borderId="5" xfId="0" applyNumberFormat="1" applyFont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14" fillId="0" borderId="5" xfId="8" applyNumberFormat="1" applyFont="1" applyBorder="1" applyAlignment="1" applyProtection="1">
      <alignment horizontal="center"/>
      <protection locked="0"/>
    </xf>
    <xf numFmtId="4" fontId="0" fillId="0" borderId="5" xfId="0" applyNumberForma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justify" vertical="top" wrapText="1"/>
    </xf>
    <xf numFmtId="49" fontId="14" fillId="0" borderId="8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9" fontId="14" fillId="0" borderId="5" xfId="0" applyNumberFormat="1" applyFont="1" applyBorder="1" applyAlignment="1" applyProtection="1">
      <alignment horizontal="center"/>
      <protection locked="0"/>
    </xf>
    <xf numFmtId="9" fontId="14" fillId="0" borderId="5" xfId="0" applyNumberFormat="1" applyFont="1" applyBorder="1" applyAlignment="1" applyProtection="1">
      <alignment horizontal="center" vertical="center"/>
      <protection locked="0"/>
    </xf>
    <xf numFmtId="9" fontId="14" fillId="0" borderId="1" xfId="0" applyNumberFormat="1" applyFont="1" applyBorder="1" applyAlignment="1" applyProtection="1">
      <alignment horizontal="center" vertical="center"/>
      <protection locked="0"/>
    </xf>
    <xf numFmtId="9" fontId="14" fillId="0" borderId="5" xfId="8" applyNumberFormat="1" applyFont="1" applyBorder="1" applyAlignment="1" applyProtection="1">
      <alignment horizontal="center"/>
      <protection locked="0"/>
    </xf>
    <xf numFmtId="4" fontId="14" fillId="0" borderId="5" xfId="8" applyNumberFormat="1" applyFont="1" applyFill="1" applyBorder="1" applyAlignment="1" applyProtection="1">
      <alignment horizontal="center"/>
      <protection locked="0"/>
    </xf>
    <xf numFmtId="9" fontId="14" fillId="0" borderId="5" xfId="8" applyNumberFormat="1" applyFont="1" applyFill="1" applyBorder="1" applyAlignment="1" applyProtection="1">
      <alignment horizontal="center"/>
      <protection locked="0"/>
    </xf>
    <xf numFmtId="4" fontId="14" fillId="0" borderId="5" xfId="0" applyNumberFormat="1" applyFont="1" applyFill="1" applyBorder="1" applyAlignment="1" applyProtection="1">
      <alignment horizontal="center" vertical="center"/>
      <protection locked="0"/>
    </xf>
    <xf numFmtId="9" fontId="14" fillId="0" borderId="5" xfId="0" applyNumberFormat="1" applyFont="1" applyFill="1" applyBorder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 applyProtection="1">
      <alignment horizontal="center" vertical="center"/>
      <protection locked="0"/>
    </xf>
    <xf numFmtId="9" fontId="14" fillId="0" borderId="7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>
      <alignment vertical="justify"/>
    </xf>
    <xf numFmtId="0" fontId="14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justify" vertical="top" wrapText="1"/>
    </xf>
    <xf numFmtId="0" fontId="14" fillId="0" borderId="5" xfId="2" applyFont="1" applyFill="1" applyBorder="1" applyAlignment="1">
      <alignment horizontal="justify" vertical="top" wrapText="1"/>
    </xf>
    <xf numFmtId="4" fontId="14" fillId="0" borderId="5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5" applyFont="1" applyAlignment="1">
      <alignment horizontal="left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right" vertical="center" wrapText="1"/>
    </xf>
    <xf numFmtId="49" fontId="11" fillId="2" borderId="4" xfId="0" applyNumberFormat="1" applyFont="1" applyFill="1" applyBorder="1" applyAlignment="1">
      <alignment horizontal="right" vertical="center" wrapText="1"/>
    </xf>
    <xf numFmtId="49" fontId="11" fillId="2" borderId="7" xfId="0" applyNumberFormat="1" applyFont="1" applyFill="1" applyBorder="1" applyAlignment="1">
      <alignment horizontal="right" vertical="center" wrapText="1"/>
    </xf>
    <xf numFmtId="49" fontId="0" fillId="0" borderId="9" xfId="0" applyNumberFormat="1" applyFill="1" applyBorder="1" applyAlignment="1">
      <alignment horizontal="center" vertical="justify"/>
    </xf>
    <xf numFmtId="49" fontId="0" fillId="0" borderId="3" xfId="0" applyNumberFormat="1" applyFill="1" applyBorder="1" applyAlignment="1">
      <alignment horizontal="center" vertical="justify"/>
    </xf>
    <xf numFmtId="49" fontId="0" fillId="0" borderId="10" xfId="0" applyNumberFormat="1" applyFill="1" applyBorder="1" applyAlignment="1">
      <alignment horizontal="center" vertical="justify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justify"/>
    </xf>
    <xf numFmtId="49" fontId="0" fillId="0" borderId="4" xfId="0" applyNumberFormat="1" applyBorder="1" applyAlignment="1">
      <alignment horizontal="center" vertical="justify"/>
    </xf>
    <xf numFmtId="49" fontId="0" fillId="0" borderId="7" xfId="0" applyNumberFormat="1" applyBorder="1" applyAlignment="1">
      <alignment horizontal="center" vertical="justify"/>
    </xf>
    <xf numFmtId="49" fontId="0" fillId="0" borderId="5" xfId="0" applyNumberFormat="1" applyBorder="1" applyAlignment="1">
      <alignment horizontal="center" vertical="justify"/>
    </xf>
    <xf numFmtId="49" fontId="15" fillId="0" borderId="5" xfId="0" applyNumberFormat="1" applyFont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center" vertical="justify"/>
    </xf>
    <xf numFmtId="49" fontId="14" fillId="0" borderId="4" xfId="0" applyNumberFormat="1" applyFont="1" applyFill="1" applyBorder="1" applyAlignment="1">
      <alignment horizontal="center" vertical="justify"/>
    </xf>
    <xf numFmtId="49" fontId="14" fillId="0" borderId="7" xfId="0" applyNumberFormat="1" applyFont="1" applyFill="1" applyBorder="1" applyAlignment="1">
      <alignment horizontal="center" vertical="justify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justify" vertical="top" wrapText="1"/>
    </xf>
  </cellXfs>
  <cellStyles count="11">
    <cellStyle name="Excel Built-in Normal" xfId="10"/>
    <cellStyle name="Normal 29" xfId="2"/>
    <cellStyle name="Normal 32" xfId="3"/>
    <cellStyle name="Normal_KA-DOM" xfId="8"/>
    <cellStyle name="Normalno 10" xfId="1"/>
    <cellStyle name="Normalno 10 2 3" xfId="6"/>
    <cellStyle name="Normalno 2 2 3" xfId="7"/>
    <cellStyle name="Normalno 2 4 2 2" xfId="9"/>
    <cellStyle name="Obično" xfId="0" builtinId="0"/>
    <cellStyle name="Obično 2" xfId="5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topLeftCell="A13" zoomScaleNormal="100" workbookViewId="0">
      <selection activeCell="K31" sqref="K31"/>
    </sheetView>
  </sheetViews>
  <sheetFormatPr defaultRowHeight="15"/>
  <cols>
    <col min="1" max="1" width="8.28515625" style="5" customWidth="1"/>
    <col min="2" max="2" width="86.5703125" customWidth="1"/>
    <col min="3" max="3" width="5.85546875" customWidth="1"/>
    <col min="4" max="4" width="9.85546875" style="16" customWidth="1"/>
    <col min="5" max="6" width="11.7109375" customWidth="1"/>
    <col min="7" max="7" width="21.42578125" style="16" customWidth="1"/>
  </cols>
  <sheetData>
    <row r="1" spans="1:13">
      <c r="A1" s="6" t="s">
        <v>18</v>
      </c>
      <c r="B1" s="7" t="s">
        <v>19</v>
      </c>
      <c r="C1" s="8"/>
      <c r="D1" s="12"/>
      <c r="E1" s="6" t="s">
        <v>20</v>
      </c>
      <c r="F1" s="6"/>
      <c r="G1" s="12" t="s">
        <v>21</v>
      </c>
      <c r="H1" s="12"/>
      <c r="I1" s="12"/>
      <c r="J1" s="12"/>
      <c r="K1" s="12"/>
    </row>
    <row r="2" spans="1:13">
      <c r="A2" s="6" t="s">
        <v>22</v>
      </c>
      <c r="B2" s="7" t="s">
        <v>23</v>
      </c>
      <c r="C2" s="8"/>
      <c r="D2" s="12"/>
      <c r="E2" s="6" t="s">
        <v>22</v>
      </c>
      <c r="F2" s="6"/>
      <c r="G2" s="12" t="s">
        <v>21</v>
      </c>
      <c r="H2" s="12"/>
      <c r="I2" s="12"/>
      <c r="J2" s="12"/>
      <c r="K2" s="12"/>
    </row>
    <row r="3" spans="1:13" ht="15" customHeight="1">
      <c r="A3" s="6" t="s">
        <v>24</v>
      </c>
      <c r="B3" s="7">
        <v>83506206752</v>
      </c>
      <c r="C3" s="8"/>
      <c r="D3" s="12"/>
      <c r="E3" s="6" t="s">
        <v>24</v>
      </c>
      <c r="F3" s="6"/>
      <c r="G3" s="12" t="s">
        <v>21</v>
      </c>
      <c r="H3" s="12"/>
      <c r="I3" s="12"/>
      <c r="J3" s="12"/>
      <c r="K3" s="12"/>
    </row>
    <row r="4" spans="1:13">
      <c r="A4" s="9"/>
      <c r="B4" s="9"/>
      <c r="C4" s="9"/>
      <c r="D4" s="14"/>
      <c r="E4" s="9"/>
      <c r="F4" s="9"/>
      <c r="G4" s="14"/>
      <c r="H4" s="9"/>
      <c r="I4" s="9"/>
      <c r="J4" s="10"/>
      <c r="K4" s="11"/>
    </row>
    <row r="5" spans="1:13">
      <c r="A5" s="87" t="s">
        <v>139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>
      <c r="A6" s="87" t="s">
        <v>137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>
      <c r="A7" s="1"/>
      <c r="B7" s="2"/>
      <c r="C7" s="3"/>
      <c r="D7" s="15"/>
      <c r="E7" s="4"/>
      <c r="F7" s="4"/>
      <c r="G7" s="17"/>
    </row>
    <row r="8" spans="1:13" ht="15" customHeight="1">
      <c r="A8" s="88" t="s">
        <v>17</v>
      </c>
      <c r="B8" s="88" t="s">
        <v>0</v>
      </c>
      <c r="C8" s="94" t="s">
        <v>16</v>
      </c>
      <c r="D8" s="92" t="s">
        <v>15</v>
      </c>
      <c r="E8" s="90" t="s">
        <v>13</v>
      </c>
      <c r="F8" s="90" t="s">
        <v>133</v>
      </c>
      <c r="G8" s="92" t="s">
        <v>14</v>
      </c>
    </row>
    <row r="9" spans="1:13">
      <c r="A9" s="89"/>
      <c r="B9" s="89"/>
      <c r="C9" s="95"/>
      <c r="D9" s="93"/>
      <c r="E9" s="91"/>
      <c r="F9" s="91"/>
      <c r="G9" s="93"/>
    </row>
    <row r="10" spans="1:13">
      <c r="A10" s="18" t="s">
        <v>29</v>
      </c>
      <c r="B10" s="18" t="s">
        <v>30</v>
      </c>
      <c r="C10" s="19" t="s">
        <v>31</v>
      </c>
      <c r="D10" s="19" t="s">
        <v>32</v>
      </c>
      <c r="E10" s="20" t="s">
        <v>33</v>
      </c>
      <c r="F10" s="19" t="s">
        <v>134</v>
      </c>
      <c r="G10" s="20" t="s">
        <v>135</v>
      </c>
    </row>
    <row r="11" spans="1:13" ht="21">
      <c r="A11" s="132" t="s">
        <v>34</v>
      </c>
      <c r="B11" s="133"/>
      <c r="C11" s="133"/>
      <c r="D11" s="133"/>
      <c r="E11" s="133"/>
      <c r="F11" s="133"/>
      <c r="G11" s="134"/>
    </row>
    <row r="12" spans="1:13" ht="22.5" customHeight="1">
      <c r="A12" s="129" t="s">
        <v>35</v>
      </c>
      <c r="B12" s="130"/>
      <c r="C12" s="130"/>
      <c r="D12" s="130"/>
      <c r="E12" s="130"/>
      <c r="F12" s="130"/>
      <c r="G12" s="131"/>
    </row>
    <row r="13" spans="1:13" ht="162" customHeight="1">
      <c r="A13" s="135" t="s">
        <v>36</v>
      </c>
      <c r="B13" s="136"/>
      <c r="C13" s="136"/>
      <c r="D13" s="136"/>
      <c r="E13" s="136"/>
      <c r="F13" s="136"/>
      <c r="G13" s="137"/>
    </row>
    <row r="14" spans="1:13" ht="66.75" customHeight="1">
      <c r="A14" s="96" t="s">
        <v>37</v>
      </c>
      <c r="B14" s="97"/>
      <c r="C14" s="97"/>
      <c r="D14" s="97"/>
      <c r="E14" s="97"/>
      <c r="F14" s="97"/>
      <c r="G14" s="98"/>
    </row>
    <row r="15" spans="1:13" ht="48.75" customHeight="1">
      <c r="A15" s="96" t="s">
        <v>38</v>
      </c>
      <c r="B15" s="97"/>
      <c r="C15" s="97"/>
      <c r="D15" s="97"/>
      <c r="E15" s="97"/>
      <c r="F15" s="97"/>
      <c r="G15" s="98"/>
    </row>
    <row r="16" spans="1:13" ht="36.75" customHeight="1">
      <c r="A16" s="96" t="s">
        <v>39</v>
      </c>
      <c r="B16" s="97"/>
      <c r="C16" s="97"/>
      <c r="D16" s="97"/>
      <c r="E16" s="97"/>
      <c r="F16" s="97"/>
      <c r="G16" s="98"/>
    </row>
    <row r="17" spans="1:7" ht="44.25" customHeight="1">
      <c r="A17" s="96" t="s">
        <v>40</v>
      </c>
      <c r="B17" s="97"/>
      <c r="C17" s="97"/>
      <c r="D17" s="97"/>
      <c r="E17" s="97"/>
      <c r="F17" s="97"/>
      <c r="G17" s="98"/>
    </row>
    <row r="18" spans="1:7" ht="34.5" customHeight="1">
      <c r="A18" s="96" t="s">
        <v>41</v>
      </c>
      <c r="B18" s="97"/>
      <c r="C18" s="97"/>
      <c r="D18" s="97"/>
      <c r="E18" s="97"/>
      <c r="F18" s="97"/>
      <c r="G18" s="98"/>
    </row>
    <row r="19" spans="1:7" ht="49.5" customHeight="1">
      <c r="A19" s="96" t="s">
        <v>42</v>
      </c>
      <c r="B19" s="97"/>
      <c r="C19" s="97"/>
      <c r="D19" s="97"/>
      <c r="E19" s="97"/>
      <c r="F19" s="97"/>
      <c r="G19" s="98"/>
    </row>
    <row r="20" spans="1:7" ht="30" customHeight="1">
      <c r="A20" s="96" t="s">
        <v>43</v>
      </c>
      <c r="B20" s="97"/>
      <c r="C20" s="97"/>
      <c r="D20" s="97"/>
      <c r="E20" s="97"/>
      <c r="F20" s="97"/>
      <c r="G20" s="98"/>
    </row>
    <row r="21" spans="1:7" ht="32.25" customHeight="1">
      <c r="A21" s="96" t="s">
        <v>44</v>
      </c>
      <c r="B21" s="97"/>
      <c r="C21" s="97"/>
      <c r="D21" s="97"/>
      <c r="E21" s="97"/>
      <c r="F21" s="97"/>
      <c r="G21" s="98"/>
    </row>
    <row r="22" spans="1:7" ht="15" customHeight="1">
      <c r="A22" s="96" t="s">
        <v>45</v>
      </c>
      <c r="B22" s="97"/>
      <c r="C22" s="97"/>
      <c r="D22" s="97"/>
      <c r="E22" s="97"/>
      <c r="F22" s="97"/>
      <c r="G22" s="98"/>
    </row>
    <row r="23" spans="1:7" ht="15" customHeight="1">
      <c r="A23" s="96" t="s">
        <v>46</v>
      </c>
      <c r="B23" s="97"/>
      <c r="C23" s="97"/>
      <c r="D23" s="97"/>
      <c r="E23" s="97"/>
      <c r="F23" s="97"/>
      <c r="G23" s="98"/>
    </row>
    <row r="24" spans="1:7" ht="15" customHeight="1">
      <c r="A24" s="96" t="s">
        <v>47</v>
      </c>
      <c r="B24" s="97"/>
      <c r="C24" s="97"/>
      <c r="D24" s="97"/>
      <c r="E24" s="97"/>
      <c r="F24" s="97"/>
      <c r="G24" s="98"/>
    </row>
    <row r="25" spans="1:7" ht="55.5" customHeight="1">
      <c r="A25" s="106" t="s">
        <v>136</v>
      </c>
      <c r="B25" s="107"/>
      <c r="C25" s="107"/>
      <c r="D25" s="107"/>
      <c r="E25" s="107"/>
      <c r="F25" s="107"/>
      <c r="G25" s="108"/>
    </row>
    <row r="26" spans="1:7">
      <c r="A26" s="33" t="s">
        <v>81</v>
      </c>
      <c r="B26" s="109" t="s">
        <v>49</v>
      </c>
      <c r="C26" s="110"/>
      <c r="D26" s="110"/>
      <c r="E26" s="110"/>
      <c r="F26" s="110"/>
      <c r="G26" s="111"/>
    </row>
    <row r="27" spans="1:7" ht="45">
      <c r="A27" s="30" t="s">
        <v>5</v>
      </c>
      <c r="B27" s="34" t="s">
        <v>50</v>
      </c>
      <c r="C27" s="112"/>
      <c r="D27" s="113"/>
      <c r="E27" s="113"/>
      <c r="F27" s="113"/>
      <c r="G27" s="114"/>
    </row>
    <row r="28" spans="1:7" ht="17.25">
      <c r="A28" s="30" t="s">
        <v>87</v>
      </c>
      <c r="B28" s="78" t="s">
        <v>51</v>
      </c>
      <c r="C28" s="24" t="s">
        <v>86</v>
      </c>
      <c r="D28" s="25">
        <v>158</v>
      </c>
      <c r="E28" s="26"/>
      <c r="F28" s="68"/>
      <c r="G28" s="29">
        <f>D28*E28</f>
        <v>0</v>
      </c>
    </row>
    <row r="29" spans="1:7" ht="17.25">
      <c r="A29" s="30" t="s">
        <v>88</v>
      </c>
      <c r="B29" s="78" t="s">
        <v>4</v>
      </c>
      <c r="C29" s="24" t="s">
        <v>86</v>
      </c>
      <c r="D29" s="25">
        <v>185</v>
      </c>
      <c r="E29" s="26"/>
      <c r="F29" s="68"/>
      <c r="G29" s="29">
        <f t="shared" ref="G29:G32" si="0">D29*E29</f>
        <v>0</v>
      </c>
    </row>
    <row r="30" spans="1:7" ht="17.25">
      <c r="A30" s="30" t="s">
        <v>89</v>
      </c>
      <c r="B30" s="35" t="s">
        <v>3</v>
      </c>
      <c r="C30" s="24" t="s">
        <v>86</v>
      </c>
      <c r="D30" s="25">
        <v>9</v>
      </c>
      <c r="E30" s="26"/>
      <c r="F30" s="68"/>
      <c r="G30" s="29">
        <f t="shared" si="0"/>
        <v>0</v>
      </c>
    </row>
    <row r="31" spans="1:7" ht="17.25">
      <c r="A31" s="30" t="s">
        <v>90</v>
      </c>
      <c r="B31" s="35" t="s">
        <v>52</v>
      </c>
      <c r="C31" s="24" t="s">
        <v>86</v>
      </c>
      <c r="D31" s="25">
        <v>16</v>
      </c>
      <c r="E31" s="26"/>
      <c r="F31" s="68"/>
      <c r="G31" s="29">
        <f t="shared" si="0"/>
        <v>0</v>
      </c>
    </row>
    <row r="32" spans="1:7" ht="17.25">
      <c r="A32" s="30" t="s">
        <v>91</v>
      </c>
      <c r="B32" s="35" t="s">
        <v>53</v>
      </c>
      <c r="C32" s="24" t="s">
        <v>86</v>
      </c>
      <c r="D32" s="25">
        <v>2</v>
      </c>
      <c r="E32" s="26"/>
      <c r="F32" s="68"/>
      <c r="G32" s="29">
        <f t="shared" si="0"/>
        <v>0</v>
      </c>
    </row>
    <row r="33" spans="1:7" ht="30">
      <c r="A33" s="36" t="s">
        <v>6</v>
      </c>
      <c r="B33" s="37" t="s">
        <v>54</v>
      </c>
      <c r="C33" s="115"/>
      <c r="D33" s="116"/>
      <c r="E33" s="116"/>
      <c r="F33" s="116"/>
      <c r="G33" s="117"/>
    </row>
    <row r="34" spans="1:7" ht="17.25">
      <c r="A34" s="23" t="s">
        <v>92</v>
      </c>
      <c r="B34" s="35" t="s">
        <v>51</v>
      </c>
      <c r="C34" s="24" t="s">
        <v>86</v>
      </c>
      <c r="D34" s="25">
        <v>158</v>
      </c>
      <c r="E34" s="26"/>
      <c r="F34" s="67"/>
      <c r="G34" s="29">
        <f>D34*E34</f>
        <v>0</v>
      </c>
    </row>
    <row r="35" spans="1:7" ht="17.25">
      <c r="A35" s="23" t="s">
        <v>93</v>
      </c>
      <c r="B35" s="35" t="s">
        <v>4</v>
      </c>
      <c r="C35" s="24" t="s">
        <v>86</v>
      </c>
      <c r="D35" s="25">
        <v>185</v>
      </c>
      <c r="E35" s="26"/>
      <c r="F35" s="67"/>
      <c r="G35" s="29">
        <f t="shared" ref="G35:G38" si="1">D35*E35</f>
        <v>0</v>
      </c>
    </row>
    <row r="36" spans="1:7" ht="17.25">
      <c r="A36" s="23" t="s">
        <v>94</v>
      </c>
      <c r="B36" s="35" t="s">
        <v>3</v>
      </c>
      <c r="C36" s="24" t="s">
        <v>86</v>
      </c>
      <c r="D36" s="25">
        <v>9</v>
      </c>
      <c r="E36" s="26"/>
      <c r="F36" s="67"/>
      <c r="G36" s="29">
        <f t="shared" si="1"/>
        <v>0</v>
      </c>
    </row>
    <row r="37" spans="1:7" ht="17.25">
      <c r="A37" s="23" t="s">
        <v>95</v>
      </c>
      <c r="B37" s="35" t="s">
        <v>52</v>
      </c>
      <c r="C37" s="24" t="s">
        <v>86</v>
      </c>
      <c r="D37" s="25">
        <v>16</v>
      </c>
      <c r="E37" s="26"/>
      <c r="F37" s="67"/>
      <c r="G37" s="29">
        <f t="shared" si="1"/>
        <v>0</v>
      </c>
    </row>
    <row r="38" spans="1:7" ht="17.25">
      <c r="A38" s="23" t="s">
        <v>96</v>
      </c>
      <c r="B38" s="35" t="s">
        <v>53</v>
      </c>
      <c r="C38" s="24" t="s">
        <v>86</v>
      </c>
      <c r="D38" s="25">
        <v>2</v>
      </c>
      <c r="E38" s="26"/>
      <c r="F38" s="67"/>
      <c r="G38" s="29">
        <f t="shared" si="1"/>
        <v>0</v>
      </c>
    </row>
    <row r="39" spans="1:7" ht="45">
      <c r="A39" s="36" t="s">
        <v>7</v>
      </c>
      <c r="B39" s="138" t="s">
        <v>140</v>
      </c>
      <c r="C39" s="118"/>
      <c r="D39" s="119"/>
      <c r="E39" s="119"/>
      <c r="F39" s="119"/>
      <c r="G39" s="120"/>
    </row>
    <row r="40" spans="1:7">
      <c r="A40" s="23" t="s">
        <v>97</v>
      </c>
      <c r="B40" s="35" t="s">
        <v>55</v>
      </c>
      <c r="C40" s="32" t="s">
        <v>1</v>
      </c>
      <c r="D40" s="25">
        <v>2</v>
      </c>
      <c r="E40" s="28"/>
      <c r="F40" s="68"/>
      <c r="G40" s="25">
        <f>D40*E40</f>
        <v>0</v>
      </c>
    </row>
    <row r="41" spans="1:7">
      <c r="A41" s="23" t="s">
        <v>98</v>
      </c>
      <c r="B41" s="35" t="s">
        <v>56</v>
      </c>
      <c r="C41" s="32" t="s">
        <v>1</v>
      </c>
      <c r="D41" s="25">
        <v>2</v>
      </c>
      <c r="E41" s="28"/>
      <c r="F41" s="68"/>
      <c r="G41" s="25">
        <f t="shared" ref="G41:G45" si="2">D41*E41</f>
        <v>0</v>
      </c>
    </row>
    <row r="42" spans="1:7">
      <c r="A42" s="27" t="s">
        <v>99</v>
      </c>
      <c r="B42" s="35" t="s">
        <v>57</v>
      </c>
      <c r="C42" s="32" t="s">
        <v>1</v>
      </c>
      <c r="D42" s="25">
        <v>10</v>
      </c>
      <c r="E42" s="28"/>
      <c r="F42" s="68"/>
      <c r="G42" s="25">
        <f t="shared" si="2"/>
        <v>0</v>
      </c>
    </row>
    <row r="43" spans="1:7">
      <c r="A43" s="23" t="s">
        <v>100</v>
      </c>
      <c r="B43" s="35" t="s">
        <v>58</v>
      </c>
      <c r="C43" s="32" t="s">
        <v>1</v>
      </c>
      <c r="D43" s="25">
        <v>6</v>
      </c>
      <c r="E43" s="28"/>
      <c r="F43" s="68"/>
      <c r="G43" s="25">
        <f t="shared" si="2"/>
        <v>0</v>
      </c>
    </row>
    <row r="44" spans="1:7">
      <c r="A44" s="38" t="s">
        <v>101</v>
      </c>
      <c r="B44" s="35" t="s">
        <v>59</v>
      </c>
      <c r="C44" s="32" t="s">
        <v>1</v>
      </c>
      <c r="D44" s="25">
        <v>14</v>
      </c>
      <c r="E44" s="28"/>
      <c r="F44" s="68"/>
      <c r="G44" s="25">
        <f t="shared" si="2"/>
        <v>0</v>
      </c>
    </row>
    <row r="45" spans="1:7" ht="30">
      <c r="A45" s="27" t="s">
        <v>8</v>
      </c>
      <c r="B45" s="39" t="s">
        <v>60</v>
      </c>
      <c r="C45" s="40" t="s">
        <v>48</v>
      </c>
      <c r="D45" s="41">
        <v>210</v>
      </c>
      <c r="E45" s="42"/>
      <c r="F45" s="69"/>
      <c r="G45" s="25">
        <f t="shared" si="2"/>
        <v>0</v>
      </c>
    </row>
    <row r="46" spans="1:7" ht="30">
      <c r="A46" s="43" t="s">
        <v>9</v>
      </c>
      <c r="B46" s="37" t="s">
        <v>61</v>
      </c>
      <c r="C46" s="118"/>
      <c r="D46" s="119"/>
      <c r="E46" s="119"/>
      <c r="F46" s="119"/>
      <c r="G46" s="120"/>
    </row>
    <row r="47" spans="1:7">
      <c r="A47" s="44" t="s">
        <v>102</v>
      </c>
      <c r="B47" s="35" t="s">
        <v>51</v>
      </c>
      <c r="C47" s="32" t="s">
        <v>1</v>
      </c>
      <c r="D47" s="25">
        <v>3</v>
      </c>
      <c r="E47" s="28"/>
      <c r="F47" s="68"/>
      <c r="G47" s="29">
        <f>D47*E47</f>
        <v>0</v>
      </c>
    </row>
    <row r="48" spans="1:7">
      <c r="A48" s="44" t="s">
        <v>82</v>
      </c>
      <c r="B48" s="35" t="s">
        <v>4</v>
      </c>
      <c r="C48" s="32" t="s">
        <v>1</v>
      </c>
      <c r="D48" s="25">
        <v>2</v>
      </c>
      <c r="E48" s="28"/>
      <c r="F48" s="68"/>
      <c r="G48" s="29">
        <f t="shared" ref="G48:G51" si="3">D48*E48</f>
        <v>0</v>
      </c>
    </row>
    <row r="49" spans="1:7">
      <c r="A49" s="45" t="s">
        <v>83</v>
      </c>
      <c r="B49" s="35" t="s">
        <v>3</v>
      </c>
      <c r="C49" s="32" t="s">
        <v>1</v>
      </c>
      <c r="D49" s="25">
        <v>6</v>
      </c>
      <c r="E49" s="28"/>
      <c r="F49" s="68"/>
      <c r="G49" s="29">
        <f t="shared" si="3"/>
        <v>0</v>
      </c>
    </row>
    <row r="50" spans="1:7">
      <c r="A50" s="45" t="s">
        <v>84</v>
      </c>
      <c r="B50" s="35" t="s">
        <v>52</v>
      </c>
      <c r="C50" s="32" t="s">
        <v>1</v>
      </c>
      <c r="D50" s="25">
        <v>12</v>
      </c>
      <c r="E50" s="28"/>
      <c r="F50" s="68"/>
      <c r="G50" s="29">
        <f t="shared" si="3"/>
        <v>0</v>
      </c>
    </row>
    <row r="51" spans="1:7">
      <c r="A51" s="44" t="s">
        <v>85</v>
      </c>
      <c r="B51" s="35" t="s">
        <v>53</v>
      </c>
      <c r="C51" s="32" t="s">
        <v>1</v>
      </c>
      <c r="D51" s="25">
        <v>2</v>
      </c>
      <c r="E51" s="28"/>
      <c r="F51" s="68"/>
      <c r="G51" s="29">
        <f t="shared" si="3"/>
        <v>0</v>
      </c>
    </row>
    <row r="52" spans="1:7" ht="30">
      <c r="A52" s="46" t="s">
        <v>10</v>
      </c>
      <c r="B52" s="47" t="s">
        <v>62</v>
      </c>
      <c r="C52" s="121"/>
      <c r="D52" s="122"/>
      <c r="E52" s="122"/>
      <c r="F52" s="122"/>
      <c r="G52" s="123"/>
    </row>
    <row r="53" spans="1:7">
      <c r="A53" s="22" t="s">
        <v>103</v>
      </c>
      <c r="B53" s="35" t="s">
        <v>56</v>
      </c>
      <c r="C53" s="32" t="s">
        <v>1</v>
      </c>
      <c r="D53" s="25">
        <v>1</v>
      </c>
      <c r="E53" s="26"/>
      <c r="F53" s="67"/>
      <c r="G53" s="48">
        <f>D53*E53</f>
        <v>0</v>
      </c>
    </row>
    <row r="54" spans="1:7">
      <c r="A54" s="49" t="s">
        <v>104</v>
      </c>
      <c r="B54" s="35" t="s">
        <v>57</v>
      </c>
      <c r="C54" s="32" t="s">
        <v>1</v>
      </c>
      <c r="D54" s="25">
        <v>1</v>
      </c>
      <c r="E54" s="26"/>
      <c r="F54" s="67"/>
      <c r="G54" s="48">
        <f t="shared" ref="G54:G56" si="4">D54*E54</f>
        <v>0</v>
      </c>
    </row>
    <row r="55" spans="1:7">
      <c r="A55" s="22" t="s">
        <v>105</v>
      </c>
      <c r="B55" s="35" t="s">
        <v>58</v>
      </c>
      <c r="C55" s="32" t="s">
        <v>1</v>
      </c>
      <c r="D55" s="25">
        <v>1</v>
      </c>
      <c r="E55" s="26"/>
      <c r="F55" s="67"/>
      <c r="G55" s="48">
        <f t="shared" si="4"/>
        <v>0</v>
      </c>
    </row>
    <row r="56" spans="1:7">
      <c r="A56" s="27" t="s">
        <v>106</v>
      </c>
      <c r="B56" s="35" t="s">
        <v>59</v>
      </c>
      <c r="C56" s="32" t="s">
        <v>1</v>
      </c>
      <c r="D56" s="25">
        <v>3</v>
      </c>
      <c r="E56" s="26"/>
      <c r="F56" s="67"/>
      <c r="G56" s="48">
        <f t="shared" si="4"/>
        <v>0</v>
      </c>
    </row>
    <row r="57" spans="1:7" ht="30">
      <c r="A57" s="50" t="s">
        <v>11</v>
      </c>
      <c r="B57" s="77" t="s">
        <v>63</v>
      </c>
      <c r="C57" s="126"/>
      <c r="D57" s="127"/>
      <c r="E57" s="127"/>
      <c r="F57" s="127"/>
      <c r="G57" s="128"/>
    </row>
    <row r="58" spans="1:7">
      <c r="A58" s="51" t="s">
        <v>107</v>
      </c>
      <c r="B58" s="78" t="s">
        <v>4</v>
      </c>
      <c r="C58" s="79" t="s">
        <v>1</v>
      </c>
      <c r="D58" s="80">
        <v>1</v>
      </c>
      <c r="E58" s="71"/>
      <c r="F58" s="72"/>
      <c r="G58" s="81">
        <f>D58*E58</f>
        <v>0</v>
      </c>
    </row>
    <row r="59" spans="1:7">
      <c r="A59" s="54" t="s">
        <v>108</v>
      </c>
      <c r="B59" s="78" t="s">
        <v>52</v>
      </c>
      <c r="C59" s="79" t="s">
        <v>1</v>
      </c>
      <c r="D59" s="80">
        <v>1</v>
      </c>
      <c r="E59" s="71"/>
      <c r="F59" s="72"/>
      <c r="G59" s="81">
        <f>D59*E59</f>
        <v>0</v>
      </c>
    </row>
    <row r="60" spans="1:7" ht="30">
      <c r="A60" s="50" t="s">
        <v>12</v>
      </c>
      <c r="B60" s="82" t="s">
        <v>64</v>
      </c>
      <c r="C60" s="102"/>
      <c r="D60" s="103"/>
      <c r="E60" s="103"/>
      <c r="F60" s="103"/>
      <c r="G60" s="104"/>
    </row>
    <row r="61" spans="1:7">
      <c r="A61" s="51" t="s">
        <v>109</v>
      </c>
      <c r="B61" s="83" t="s">
        <v>52</v>
      </c>
      <c r="C61" s="79" t="s">
        <v>1</v>
      </c>
      <c r="D61" s="80">
        <v>3</v>
      </c>
      <c r="E61" s="71"/>
      <c r="F61" s="72"/>
      <c r="G61" s="84">
        <f>D61*E61</f>
        <v>0</v>
      </c>
    </row>
    <row r="62" spans="1:7" ht="74.25" customHeight="1">
      <c r="A62" s="13" t="s">
        <v>110</v>
      </c>
      <c r="B62" s="47" t="s">
        <v>65</v>
      </c>
      <c r="C62" s="121"/>
      <c r="D62" s="122"/>
      <c r="E62" s="122"/>
      <c r="F62" s="122"/>
      <c r="G62" s="123"/>
    </row>
    <row r="63" spans="1:7">
      <c r="A63" s="55" t="s">
        <v>111</v>
      </c>
      <c r="B63" s="35" t="s">
        <v>66</v>
      </c>
      <c r="C63" s="32" t="s">
        <v>1</v>
      </c>
      <c r="D63" s="25">
        <v>2</v>
      </c>
      <c r="E63" s="52"/>
      <c r="F63" s="70"/>
      <c r="G63" s="53">
        <f>D63*E63</f>
        <v>0</v>
      </c>
    </row>
    <row r="64" spans="1:7">
      <c r="A64" s="56" t="s">
        <v>112</v>
      </c>
      <c r="B64" s="35" t="s">
        <v>67</v>
      </c>
      <c r="C64" s="32" t="s">
        <v>1</v>
      </c>
      <c r="D64" s="25">
        <v>4</v>
      </c>
      <c r="E64" s="52"/>
      <c r="F64" s="70"/>
      <c r="G64" s="53">
        <f>D64*E64</f>
        <v>0</v>
      </c>
    </row>
    <row r="65" spans="1:7" ht="68.25" customHeight="1">
      <c r="A65" s="46" t="s">
        <v>113</v>
      </c>
      <c r="B65" s="47" t="s">
        <v>68</v>
      </c>
      <c r="C65" s="124"/>
      <c r="D65" s="124"/>
      <c r="E65" s="124"/>
      <c r="F65" s="124"/>
      <c r="G65" s="124"/>
    </row>
    <row r="66" spans="1:7">
      <c r="A66" s="27" t="s">
        <v>114</v>
      </c>
      <c r="B66" s="35" t="s">
        <v>4</v>
      </c>
      <c r="C66" s="32" t="s">
        <v>1</v>
      </c>
      <c r="D66" s="25">
        <v>1</v>
      </c>
      <c r="E66" s="52"/>
      <c r="F66" s="70"/>
      <c r="G66" s="29">
        <f>D66*E66</f>
        <v>0</v>
      </c>
    </row>
    <row r="67" spans="1:7">
      <c r="A67" s="49" t="s">
        <v>115</v>
      </c>
      <c r="B67" s="35" t="s">
        <v>52</v>
      </c>
      <c r="C67" s="32" t="s">
        <v>1</v>
      </c>
      <c r="D67" s="25">
        <v>1</v>
      </c>
      <c r="E67" s="52"/>
      <c r="F67" s="70"/>
      <c r="G67" s="29">
        <f>D67*E67</f>
        <v>0</v>
      </c>
    </row>
    <row r="68" spans="1:7" ht="30.75" customHeight="1">
      <c r="A68" s="57" t="s">
        <v>116</v>
      </c>
      <c r="B68" s="58" t="s">
        <v>69</v>
      </c>
      <c r="C68" s="124"/>
      <c r="D68" s="124"/>
      <c r="E68" s="124"/>
      <c r="F68" s="124"/>
      <c r="G68" s="124"/>
    </row>
    <row r="69" spans="1:7">
      <c r="A69" s="59" t="s">
        <v>117</v>
      </c>
      <c r="B69" s="35" t="s">
        <v>70</v>
      </c>
      <c r="C69" s="32" t="s">
        <v>1</v>
      </c>
      <c r="D69" s="25">
        <v>1</v>
      </c>
      <c r="E69" s="52"/>
      <c r="F69" s="70"/>
      <c r="G69" s="53">
        <f>D69*E69</f>
        <v>0</v>
      </c>
    </row>
    <row r="70" spans="1:7">
      <c r="A70" s="49" t="s">
        <v>118</v>
      </c>
      <c r="B70" s="35" t="s">
        <v>71</v>
      </c>
      <c r="C70" s="32" t="s">
        <v>1</v>
      </c>
      <c r="D70" s="25">
        <v>1</v>
      </c>
      <c r="E70" s="52"/>
      <c r="F70" s="70"/>
      <c r="G70" s="53">
        <f>D70*E70</f>
        <v>0</v>
      </c>
    </row>
    <row r="71" spans="1:7" ht="37.5" customHeight="1">
      <c r="A71" s="46" t="s">
        <v>119</v>
      </c>
      <c r="B71" s="77" t="s">
        <v>72</v>
      </c>
      <c r="C71" s="124"/>
      <c r="D71" s="124"/>
      <c r="E71" s="124"/>
      <c r="F71" s="124"/>
      <c r="G71" s="124"/>
    </row>
    <row r="72" spans="1:7">
      <c r="A72" s="23" t="s">
        <v>120</v>
      </c>
      <c r="B72" s="35" t="s">
        <v>73</v>
      </c>
      <c r="C72" s="60" t="s">
        <v>1</v>
      </c>
      <c r="D72" s="25">
        <v>1</v>
      </c>
      <c r="E72" s="28"/>
      <c r="F72" s="68"/>
      <c r="G72" s="48">
        <f>D72*E72</f>
        <v>0</v>
      </c>
    </row>
    <row r="73" spans="1:7">
      <c r="A73" s="49" t="s">
        <v>121</v>
      </c>
      <c r="B73" s="35" t="s">
        <v>74</v>
      </c>
      <c r="C73" s="60" t="s">
        <v>1</v>
      </c>
      <c r="D73" s="25">
        <v>1</v>
      </c>
      <c r="E73" s="28"/>
      <c r="F73" s="68"/>
      <c r="G73" s="48">
        <f>D73*E73</f>
        <v>0</v>
      </c>
    </row>
    <row r="74" spans="1:7" ht="45">
      <c r="A74" s="61" t="s">
        <v>122</v>
      </c>
      <c r="B74" s="62" t="s">
        <v>75</v>
      </c>
      <c r="C74" s="125"/>
      <c r="D74" s="125"/>
      <c r="E74" s="125"/>
      <c r="F74" s="125"/>
      <c r="G74" s="125"/>
    </row>
    <row r="75" spans="1:7">
      <c r="A75" s="51" t="s">
        <v>123</v>
      </c>
      <c r="B75" s="35" t="s">
        <v>4</v>
      </c>
      <c r="C75" s="32" t="s">
        <v>1</v>
      </c>
      <c r="D75" s="25">
        <v>1</v>
      </c>
      <c r="E75" s="71"/>
      <c r="F75" s="72"/>
      <c r="G75" s="53">
        <f>D75*E75</f>
        <v>0</v>
      </c>
    </row>
    <row r="76" spans="1:7">
      <c r="A76" s="63" t="s">
        <v>124</v>
      </c>
      <c r="B76" s="35" t="s">
        <v>52</v>
      </c>
      <c r="C76" s="32" t="s">
        <v>1</v>
      </c>
      <c r="D76" s="25">
        <v>1</v>
      </c>
      <c r="E76" s="71"/>
      <c r="F76" s="72"/>
      <c r="G76" s="53">
        <f t="shared" ref="G76:G81" si="5">D76*E76</f>
        <v>0</v>
      </c>
    </row>
    <row r="77" spans="1:7" ht="30">
      <c r="A77" s="38" t="s">
        <v>125</v>
      </c>
      <c r="B77" s="31" t="s">
        <v>76</v>
      </c>
      <c r="C77" s="32" t="s">
        <v>2</v>
      </c>
      <c r="D77" s="25">
        <v>1</v>
      </c>
      <c r="E77" s="73"/>
      <c r="F77" s="74"/>
      <c r="G77" s="53">
        <f t="shared" si="5"/>
        <v>0</v>
      </c>
    </row>
    <row r="78" spans="1:7" ht="30">
      <c r="A78" s="13" t="s">
        <v>126</v>
      </c>
      <c r="B78" s="64" t="s">
        <v>77</v>
      </c>
      <c r="C78" s="32" t="s">
        <v>2</v>
      </c>
      <c r="D78" s="25">
        <v>1</v>
      </c>
      <c r="E78" s="73"/>
      <c r="F78" s="74"/>
      <c r="G78" s="53">
        <f t="shared" si="5"/>
        <v>0</v>
      </c>
    </row>
    <row r="79" spans="1:7" ht="30">
      <c r="A79" s="13" t="s">
        <v>127</v>
      </c>
      <c r="B79" s="35" t="s">
        <v>78</v>
      </c>
      <c r="C79" s="32" t="s">
        <v>2</v>
      </c>
      <c r="D79" s="25">
        <v>1</v>
      </c>
      <c r="E79" s="73"/>
      <c r="F79" s="74"/>
      <c r="G79" s="53">
        <f t="shared" si="5"/>
        <v>0</v>
      </c>
    </row>
    <row r="80" spans="1:7" ht="30">
      <c r="A80" s="46" t="s">
        <v>128</v>
      </c>
      <c r="B80" s="64" t="s">
        <v>79</v>
      </c>
      <c r="C80" s="65" t="s">
        <v>2</v>
      </c>
      <c r="D80" s="41">
        <v>1</v>
      </c>
      <c r="E80" s="73"/>
      <c r="F80" s="74"/>
      <c r="G80" s="53">
        <f t="shared" si="5"/>
        <v>0</v>
      </c>
    </row>
    <row r="81" spans="1:8" ht="30">
      <c r="A81" s="13" t="s">
        <v>129</v>
      </c>
      <c r="B81" s="66" t="s">
        <v>80</v>
      </c>
      <c r="C81" s="32" t="s">
        <v>2</v>
      </c>
      <c r="D81" s="25">
        <v>1</v>
      </c>
      <c r="E81" s="75"/>
      <c r="F81" s="76"/>
      <c r="G81" s="53">
        <f t="shared" si="5"/>
        <v>0</v>
      </c>
    </row>
    <row r="82" spans="1:8" ht="28.5" customHeight="1">
      <c r="A82" s="99" t="s">
        <v>130</v>
      </c>
      <c r="B82" s="100"/>
      <c r="C82" s="100"/>
      <c r="D82" s="100"/>
      <c r="E82" s="100"/>
      <c r="F82" s="101"/>
      <c r="G82" s="21">
        <f>G28+G29+G30+G31+G32+G34+G35+G36+G37+G38+G40+G41+G42+G43+G44+G45+G47+G48+G49+G51+G50+G53+G54+G55+G56+G58+G59+G61+G63+G64+G66+G67+G69+G70+G72+G73+G75+G76+G77+G78+G79+G80+G81</f>
        <v>0</v>
      </c>
    </row>
    <row r="83" spans="1:8" ht="24.75" customHeight="1">
      <c r="A83" s="99" t="s">
        <v>131</v>
      </c>
      <c r="B83" s="100"/>
      <c r="C83" s="100"/>
      <c r="D83" s="100"/>
      <c r="E83" s="100"/>
      <c r="F83" s="101"/>
      <c r="G83" s="21"/>
    </row>
    <row r="84" spans="1:8" ht="24.75" customHeight="1">
      <c r="A84" s="99" t="s">
        <v>132</v>
      </c>
      <c r="B84" s="100"/>
      <c r="C84" s="100"/>
      <c r="D84" s="100"/>
      <c r="E84" s="100"/>
      <c r="F84" s="101"/>
      <c r="G84" s="21">
        <f>G82+G83</f>
        <v>0</v>
      </c>
    </row>
    <row r="86" spans="1:8">
      <c r="A86" s="85" t="s">
        <v>138</v>
      </c>
      <c r="B86" s="86"/>
      <c r="C86" s="86"/>
      <c r="D86" s="86"/>
      <c r="E86" s="86"/>
      <c r="F86" s="86"/>
      <c r="G86" s="86"/>
    </row>
    <row r="89" spans="1:8">
      <c r="A89" t="s">
        <v>25</v>
      </c>
      <c r="D89" t="s">
        <v>26</v>
      </c>
      <c r="G89" t="s">
        <v>27</v>
      </c>
    </row>
    <row r="90" spans="1:8">
      <c r="A90" t="s">
        <v>28</v>
      </c>
      <c r="D90"/>
      <c r="G90"/>
    </row>
    <row r="91" spans="1:8">
      <c r="G91" s="105"/>
      <c r="H91" s="105"/>
    </row>
  </sheetData>
  <mergeCells count="42">
    <mergeCell ref="A12:G12"/>
    <mergeCell ref="A11:G11"/>
    <mergeCell ref="A18:G18"/>
    <mergeCell ref="A19:G19"/>
    <mergeCell ref="A20:G20"/>
    <mergeCell ref="A13:G13"/>
    <mergeCell ref="A14:G14"/>
    <mergeCell ref="A15:G15"/>
    <mergeCell ref="A16:G16"/>
    <mergeCell ref="A17:G17"/>
    <mergeCell ref="G91:H91"/>
    <mergeCell ref="A23:G23"/>
    <mergeCell ref="A24:G24"/>
    <mergeCell ref="A25:G25"/>
    <mergeCell ref="B26:G26"/>
    <mergeCell ref="C27:G27"/>
    <mergeCell ref="C33:G33"/>
    <mergeCell ref="C39:G39"/>
    <mergeCell ref="C46:G46"/>
    <mergeCell ref="C52:G52"/>
    <mergeCell ref="C65:G65"/>
    <mergeCell ref="C68:G68"/>
    <mergeCell ref="C71:G71"/>
    <mergeCell ref="C74:G74"/>
    <mergeCell ref="C57:G57"/>
    <mergeCell ref="C62:G62"/>
    <mergeCell ref="A86:G86"/>
    <mergeCell ref="A5:M5"/>
    <mergeCell ref="A6:M6"/>
    <mergeCell ref="B8:B9"/>
    <mergeCell ref="E8:E9"/>
    <mergeCell ref="G8:G9"/>
    <mergeCell ref="D8:D9"/>
    <mergeCell ref="C8:C9"/>
    <mergeCell ref="A8:A9"/>
    <mergeCell ref="F8:F9"/>
    <mergeCell ref="A21:G21"/>
    <mergeCell ref="A22:G22"/>
    <mergeCell ref="A82:F82"/>
    <mergeCell ref="A83:F83"/>
    <mergeCell ref="A84:F84"/>
    <mergeCell ref="C60:G60"/>
  </mergeCells>
  <dataValidations count="1">
    <dataValidation type="custom" allowBlank="1" showInputMessage="1" showErrorMessage="1" error="dozvoljen unos samo dvije decimale" sqref="E53:F56 E47:F51 E40:F45 E34:F38 E28:F32 E58:F59 E61:F61 E63:F64 E66:F67 E69:F70 E72:F73 E75:F81">
      <formula1>E28=ROUND(E28,2)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horizontalDpi="4294967294" verticalDpi="4294967294" r:id="rId1"/>
  <ignoredErrors>
    <ignoredError sqref="F10 A10: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tehnicka14</dc:creator>
  <cp:lastModifiedBy>nabava7</cp:lastModifiedBy>
  <cp:lastPrinted>2025-11-19T14:10:03Z</cp:lastPrinted>
  <dcterms:created xsi:type="dcterms:W3CDTF">2025-02-10T11:05:30Z</dcterms:created>
  <dcterms:modified xsi:type="dcterms:W3CDTF">2025-11-28T08:56:56Z</dcterms:modified>
</cp:coreProperties>
</file>