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209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L32" i="1"/>
  <c r="L30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11"/>
</calcChain>
</file>

<file path=xl/sharedStrings.xml><?xml version="1.0" encoding="utf-8"?>
<sst xmlns="http://schemas.openxmlformats.org/spreadsheetml/2006/main" count="104" uniqueCount="84">
  <si>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</si>
  <si>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</si>
  <si>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</si>
  <si>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</si>
  <si>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</si>
  <si>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</si>
  <si>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</si>
  <si>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Grupa 4: Kemikalije IV</t>
  </si>
  <si>
    <t>Redni broj</t>
  </si>
  <si>
    <t>Naziv i opis predmeta nabave</t>
  </si>
  <si>
    <t>Jedinica mjere</t>
  </si>
  <si>
    <t>Okvirna količina za 1 godinu</t>
  </si>
  <si>
    <t>Proizvođač i zemlja podrijetla</t>
  </si>
  <si>
    <t>Komercijalni naziv  proizvoda</t>
  </si>
  <si>
    <t>Kataloška oznaka proizvoda</t>
  </si>
  <si>
    <t>Jedinična cijena bez PDV-a</t>
  </si>
  <si>
    <t>Cijena za pakiranje</t>
  </si>
  <si>
    <t>Pakiranje</t>
  </si>
  <si>
    <t>Ukupna cijena bez PDV-a</t>
  </si>
  <si>
    <t>1.</t>
  </si>
  <si>
    <t>OLEUM IECORIS (riblje ulje) 450 g - 900 g</t>
  </si>
  <si>
    <t>g</t>
  </si>
  <si>
    <t>2.</t>
  </si>
  <si>
    <t>BENZIN MEDICINSKI 1000 ml</t>
  </si>
  <si>
    <t>ml</t>
  </si>
  <si>
    <t>3.</t>
  </si>
  <si>
    <t xml:space="preserve">ALKOHOL APSOLUTNI (ETANOL)  p.a. boca stakl/PE 1000 ml  </t>
  </si>
  <si>
    <t>4.</t>
  </si>
  <si>
    <t>BELOBAZA  2000 g</t>
  </si>
  <si>
    <t>5.</t>
  </si>
  <si>
    <t>ALKOHOL CONC (ETANOL 96%) Ph Eur boca staklena 1000 ml</t>
  </si>
  <si>
    <t>6.</t>
  </si>
  <si>
    <t>ACIDUM SALICYLICUM p.a. 50g - 100 g</t>
  </si>
  <si>
    <t>7.</t>
  </si>
  <si>
    <t>METANOL  p.a. 1000 ml</t>
  </si>
  <si>
    <t>8.</t>
  </si>
  <si>
    <t>AQUA PURIFICATA Ph Eur (pročišćena voda) kanistar 10-12 L</t>
  </si>
  <si>
    <t>L</t>
  </si>
  <si>
    <t>9.</t>
  </si>
  <si>
    <t xml:space="preserve">CETYLIS PALMITAS 15 Ph Eur (cetaceum) 500 g </t>
  </si>
  <si>
    <t>10.</t>
  </si>
  <si>
    <t>VASELINUM ALBUM Ph Eur ( vazelin bijeli) 5000 g</t>
  </si>
  <si>
    <t>11.</t>
  </si>
  <si>
    <t>ADEPS LANAE Ph Eur ( lanolin) 5000 g</t>
  </si>
  <si>
    <t>12.</t>
  </si>
  <si>
    <t>SODIUM HYDROXIDE Ph Eur (natrij hidroksid) 1000 g</t>
  </si>
  <si>
    <t>13.</t>
  </si>
  <si>
    <t>EPHEDRINI CHLORIDUM Ph Eur (efedrin klorid)  100-500 g</t>
  </si>
  <si>
    <t>14.</t>
  </si>
  <si>
    <t>ACIDUM HYDROCHLORIDUM CONC. Ph Eur (konc. kloridna kis.) 1000 ml</t>
  </si>
  <si>
    <t>15.</t>
  </si>
  <si>
    <t>Vaselinum flavum Ph Eur (vazelin žuti) 500-1000g</t>
  </si>
  <si>
    <t>16.</t>
  </si>
  <si>
    <r>
      <t xml:space="preserve">GLYCEROLUM </t>
    </r>
    <r>
      <rPr>
        <sz val="10"/>
        <rFont val="Arial"/>
        <family val="2"/>
        <charset val="238"/>
      </rPr>
      <t>Ph Eur</t>
    </r>
    <r>
      <rPr>
        <sz val="10"/>
        <color indexed="8"/>
        <rFont val="Arial"/>
        <family val="2"/>
        <charset val="238"/>
      </rPr>
      <t xml:space="preserve"> (glicerol) 1000 g</t>
    </r>
  </si>
  <si>
    <t>17.</t>
  </si>
  <si>
    <t>HYDROGEN PEROXIDE 30% Ph Eur (vodik-peroksid) 1000 ml</t>
  </si>
  <si>
    <t>18.</t>
  </si>
  <si>
    <t xml:space="preserve">NATRII  CITRAS Ph Eur (natrijev citrat) 100 g - 500 g </t>
  </si>
  <si>
    <t>19.</t>
  </si>
  <si>
    <t>Oleum paraffinum (liquid) Ph. Eur (parafinsko ulje) 4000 ml</t>
  </si>
  <si>
    <t>UKUPNI IZNOS BEZ PDV-a:</t>
  </si>
  <si>
    <t>IZNOS PDV-a:</t>
  </si>
  <si>
    <t>UKUPNI IZNOS S PDV-om:</t>
  </si>
  <si>
    <t>Kemikalija Benzin medicinski  stavka 2  treba odgovarati zahtjevima kakvoće PH EUR ili čistoće DAB (Njemačka farmakopeja)</t>
  </si>
  <si>
    <t xml:space="preserve">Za sve ponuđene kemikalije potrebno je prilikom isporuke za svaku seriju kemikalije priložiti certifikat analize izdan od proizvođača/dobavljača. </t>
  </si>
  <si>
    <t>M.P.</t>
  </si>
  <si>
    <t>Odgovorna osoba ponuditelja   ____________________________________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</si>
  <si>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</si>
  <si>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</si>
  <si>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</si>
  <si>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</si>
  <si>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</si>
  <si>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</si>
  <si>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</si>
  <si>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</si>
  <si>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</si>
  <si>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</si>
  <si>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</si>
  <si>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(12=4*8)</t>
  </si>
  <si>
    <t>Stopa
PDV-a (%)</t>
  </si>
  <si>
    <r>
      <rPr>
        <b/>
        <sz val="11"/>
        <color indexed="8"/>
        <rFont val="Calibri"/>
        <family val="2"/>
        <charset val="238"/>
      </rPr>
      <t>Napomena:</t>
    </r>
    <r>
      <rPr>
        <sz val="11"/>
        <color theme="1"/>
        <rFont val="Calibri"/>
        <family val="2"/>
        <charset val="238"/>
        <scheme val="minor"/>
      </rPr>
      <t xml:space="preserve"> Ponuđene kemikalije za stavke 8-19 moraju odgovarati zahtjevima kakvoće PH EUR. Za sve supstance potrebno je priložiti certifikat izdan od proizvođača farmaceutskih supstanci koji odgovara zahtjevima kakvoće važeće farmakopeje, prvenstveno Europske farmakopeje. Detaljnije o sadržaju valjanih certifikata navedeno je u  naputku Hrvatske ljekarničke komore "Preporuka za certifikate ulaznih sirovina i pakovnog materijala".</t>
    </r>
  </si>
  <si>
    <t>Mjesto i datum
 _____________________________</t>
  </si>
  <si>
    <t>PROCIJENJENA VRIJEDNOST GRUPE PREDMETA NABAVE (bez PDV-a): 7.390,00 EUR</t>
  </si>
  <si>
    <t>NAZIV PREDMETA NABAVE: KEMIKALIJE I</t>
  </si>
</sst>
</file>

<file path=xl/styles.xml><?xml version="1.0" encoding="utf-8"?>
<styleSheet xmlns="http://schemas.openxmlformats.org/spreadsheetml/2006/main">
  <numFmts count="1">
    <numFmt numFmtId="164" formatCode="#,##0.00\ _k_n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2" fillId="0" borderId="0" xfId="1" applyFont="1" applyBorder="1" applyAlignment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0" fillId="0" borderId="0" xfId="0" applyFont="1"/>
    <xf numFmtId="4" fontId="0" fillId="0" borderId="0" xfId="0" applyNumberFormat="1" applyFont="1"/>
    <xf numFmtId="0" fontId="2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center"/>
    </xf>
    <xf numFmtId="1" fontId="6" fillId="3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" fontId="0" fillId="0" borderId="1" xfId="0" applyNumberFormat="1" applyFont="1" applyFill="1" applyBorder="1" applyAlignment="1">
      <alignment horizontal="right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1" fontId="6" fillId="3" borderId="2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vertical="center" wrapText="1"/>
    </xf>
    <xf numFmtId="1" fontId="6" fillId="3" borderId="1" xfId="0" applyNumberFormat="1" applyFont="1" applyFill="1" applyBorder="1" applyAlignment="1">
      <alignment horizontal="center"/>
    </xf>
    <xf numFmtId="0" fontId="0" fillId="0" borderId="1" xfId="0" quotePrefix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center"/>
    </xf>
    <xf numFmtId="1" fontId="6" fillId="0" borderId="3" xfId="0" applyNumberFormat="1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4" fontId="0" fillId="0" borderId="3" xfId="0" applyNumberFormat="1" applyFont="1" applyFill="1" applyBorder="1" applyAlignment="1">
      <alignment horizontal="right" vertical="center" wrapText="1"/>
    </xf>
    <xf numFmtId="1" fontId="0" fillId="0" borderId="3" xfId="0" applyNumberForma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1" fontId="6" fillId="0" borderId="1" xfId="0" applyNumberFormat="1" applyFont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right"/>
    </xf>
    <xf numFmtId="0" fontId="9" fillId="0" borderId="0" xfId="0" applyFont="1"/>
    <xf numFmtId="49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Fill="1"/>
    <xf numFmtId="0" fontId="0" fillId="0" borderId="7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4" fontId="0" fillId="0" borderId="7" xfId="0" applyNumberFormat="1" applyFont="1" applyFill="1" applyBorder="1" applyAlignment="1">
      <alignment horizontal="right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10" fontId="0" fillId="0" borderId="1" xfId="0" applyNumberFormat="1" applyFont="1" applyFill="1" applyBorder="1" applyAlignment="1">
      <alignment horizontal="center" vertical="center" wrapText="1"/>
    </xf>
    <xf numFmtId="10" fontId="0" fillId="0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center" vertical="center"/>
    </xf>
    <xf numFmtId="0" fontId="1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2"/>
  <sheetViews>
    <sheetView tabSelected="1" workbookViewId="0">
      <selection activeCell="Q9" sqref="Q9"/>
    </sheetView>
  </sheetViews>
  <sheetFormatPr defaultRowHeight="15"/>
  <cols>
    <col min="1" max="1" width="10.42578125" customWidth="1"/>
    <col min="2" max="2" width="64.7109375" bestFit="1" customWidth="1"/>
    <col min="5" max="5" width="12" customWidth="1"/>
    <col min="6" max="6" width="13" customWidth="1"/>
    <col min="7" max="8" width="10.42578125" customWidth="1"/>
    <col min="9" max="9" width="10.28515625" customWidth="1"/>
    <col min="10" max="10" width="9.85546875" customWidth="1"/>
    <col min="11" max="11" width="11.5703125" customWidth="1"/>
    <col min="12" max="12" width="10.140625" customWidth="1"/>
  </cols>
  <sheetData>
    <row r="1" spans="1:12">
      <c r="A1" s="1" t="s">
        <v>0</v>
      </c>
      <c r="B1" s="2" t="s">
        <v>1</v>
      </c>
      <c r="C1" s="3"/>
      <c r="D1" s="3"/>
      <c r="E1" s="4"/>
      <c r="F1" s="1"/>
      <c r="G1" s="1" t="s">
        <v>2</v>
      </c>
      <c r="H1" s="63" t="s">
        <v>3</v>
      </c>
      <c r="I1" s="63"/>
      <c r="J1" s="63"/>
      <c r="K1" s="63"/>
      <c r="L1" s="63"/>
    </row>
    <row r="2" spans="1:12">
      <c r="A2" s="1" t="s">
        <v>4</v>
      </c>
      <c r="B2" s="2" t="s">
        <v>5</v>
      </c>
      <c r="C2" s="3"/>
      <c r="D2" s="3"/>
      <c r="E2" s="4"/>
      <c r="F2" s="1"/>
      <c r="G2" s="1" t="s">
        <v>4</v>
      </c>
      <c r="H2" s="63" t="s">
        <v>3</v>
      </c>
      <c r="I2" s="63"/>
      <c r="J2" s="63"/>
      <c r="K2" s="63"/>
      <c r="L2" s="63"/>
    </row>
    <row r="3" spans="1:12">
      <c r="A3" s="1" t="s">
        <v>6</v>
      </c>
      <c r="B3" s="2">
        <v>83506206752</v>
      </c>
      <c r="C3" s="3"/>
      <c r="D3" s="3"/>
      <c r="E3" s="4"/>
      <c r="F3" s="1"/>
      <c r="G3" s="1" t="s">
        <v>6</v>
      </c>
      <c r="H3" s="63" t="s">
        <v>3</v>
      </c>
      <c r="I3" s="63"/>
      <c r="J3" s="63"/>
      <c r="K3" s="63"/>
      <c r="L3" s="63"/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>
      <c r="A5" s="64" t="s">
        <v>83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>
      <c r="A6" s="6" t="s">
        <v>7</v>
      </c>
      <c r="B6" s="6"/>
      <c r="C6" s="6"/>
      <c r="D6" s="6"/>
      <c r="E6" s="7"/>
      <c r="F6" s="6"/>
      <c r="G6" s="6"/>
      <c r="H6" s="6"/>
      <c r="I6" s="6"/>
      <c r="J6" s="6"/>
      <c r="K6" s="6"/>
      <c r="L6" s="6"/>
    </row>
    <row r="7" spans="1:12">
      <c r="A7" s="64" t="s">
        <v>82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 ht="60">
      <c r="A9" s="8" t="s">
        <v>8</v>
      </c>
      <c r="B9" s="9" t="s">
        <v>9</v>
      </c>
      <c r="C9" s="8" t="s">
        <v>10</v>
      </c>
      <c r="D9" s="8" t="s">
        <v>11</v>
      </c>
      <c r="E9" s="8" t="s">
        <v>12</v>
      </c>
      <c r="F9" s="10" t="s">
        <v>13</v>
      </c>
      <c r="G9" s="10" t="s">
        <v>14</v>
      </c>
      <c r="H9" s="8" t="s">
        <v>15</v>
      </c>
      <c r="I9" s="10" t="s">
        <v>16</v>
      </c>
      <c r="J9" s="10" t="s">
        <v>17</v>
      </c>
      <c r="K9" s="8" t="s">
        <v>79</v>
      </c>
      <c r="L9" s="11" t="s">
        <v>18</v>
      </c>
    </row>
    <row r="10" spans="1:12" s="49" customFormat="1">
      <c r="A10" s="47" t="s">
        <v>67</v>
      </c>
      <c r="B10" s="53" t="s">
        <v>68</v>
      </c>
      <c r="C10" s="47" t="s">
        <v>69</v>
      </c>
      <c r="D10" s="47" t="s">
        <v>70</v>
      </c>
      <c r="E10" s="47" t="s">
        <v>71</v>
      </c>
      <c r="F10" s="48" t="s">
        <v>72</v>
      </c>
      <c r="G10" s="48" t="s">
        <v>73</v>
      </c>
      <c r="H10" s="47" t="s">
        <v>74</v>
      </c>
      <c r="I10" s="48" t="s">
        <v>75</v>
      </c>
      <c r="J10" s="48" t="s">
        <v>76</v>
      </c>
      <c r="K10" s="47" t="s">
        <v>77</v>
      </c>
      <c r="L10" s="47" t="s">
        <v>78</v>
      </c>
    </row>
    <row r="11" spans="1:12">
      <c r="A11" s="50" t="s">
        <v>19</v>
      </c>
      <c r="B11" s="13" t="s">
        <v>20</v>
      </c>
      <c r="C11" s="14" t="s">
        <v>21</v>
      </c>
      <c r="D11" s="15">
        <v>450</v>
      </c>
      <c r="E11" s="51"/>
      <c r="F11" s="51"/>
      <c r="G11" s="17"/>
      <c r="H11" s="52"/>
      <c r="I11" s="52"/>
      <c r="J11" s="19"/>
      <c r="K11" s="54"/>
      <c r="L11" s="18">
        <f>D11*H11</f>
        <v>0</v>
      </c>
    </row>
    <row r="12" spans="1:12">
      <c r="A12" s="12" t="s">
        <v>22</v>
      </c>
      <c r="B12" s="20" t="s">
        <v>23</v>
      </c>
      <c r="C12" s="21" t="s">
        <v>24</v>
      </c>
      <c r="D12" s="22">
        <v>150000</v>
      </c>
      <c r="E12" s="16"/>
      <c r="F12" s="16"/>
      <c r="G12" s="16"/>
      <c r="H12" s="18"/>
      <c r="I12" s="18"/>
      <c r="J12" s="19"/>
      <c r="K12" s="54"/>
      <c r="L12" s="18">
        <f t="shared" ref="L12:L29" si="0">D12*H12</f>
        <v>0</v>
      </c>
    </row>
    <row r="13" spans="1:12">
      <c r="A13" s="12" t="s">
        <v>25</v>
      </c>
      <c r="B13" s="20" t="s">
        <v>26</v>
      </c>
      <c r="C13" s="21" t="s">
        <v>24</v>
      </c>
      <c r="D13" s="22">
        <v>160000</v>
      </c>
      <c r="E13" s="16"/>
      <c r="F13" s="16"/>
      <c r="G13" s="16"/>
      <c r="H13" s="18"/>
      <c r="I13" s="18"/>
      <c r="J13" s="19"/>
      <c r="K13" s="54"/>
      <c r="L13" s="18">
        <f t="shared" si="0"/>
        <v>0</v>
      </c>
    </row>
    <row r="14" spans="1:12">
      <c r="A14" s="12" t="s">
        <v>27</v>
      </c>
      <c r="B14" s="20" t="s">
        <v>28</v>
      </c>
      <c r="C14" s="21" t="s">
        <v>21</v>
      </c>
      <c r="D14" s="22">
        <v>50000</v>
      </c>
      <c r="E14" s="16"/>
      <c r="F14" s="16"/>
      <c r="G14" s="23"/>
      <c r="H14" s="18"/>
      <c r="I14" s="18"/>
      <c r="J14" s="19"/>
      <c r="K14" s="54"/>
      <c r="L14" s="18">
        <f t="shared" si="0"/>
        <v>0</v>
      </c>
    </row>
    <row r="15" spans="1:12">
      <c r="A15" s="12" t="s">
        <v>29</v>
      </c>
      <c r="B15" s="24" t="s">
        <v>30</v>
      </c>
      <c r="C15" s="21" t="s">
        <v>24</v>
      </c>
      <c r="D15" s="22">
        <v>3000</v>
      </c>
      <c r="E15" s="16"/>
      <c r="F15" s="16"/>
      <c r="G15" s="16"/>
      <c r="H15" s="18"/>
      <c r="I15" s="18"/>
      <c r="J15" s="19"/>
      <c r="K15" s="54"/>
      <c r="L15" s="18">
        <f t="shared" si="0"/>
        <v>0</v>
      </c>
    </row>
    <row r="16" spans="1:12">
      <c r="A16" s="12" t="s">
        <v>31</v>
      </c>
      <c r="B16" s="25" t="s">
        <v>32</v>
      </c>
      <c r="C16" s="14" t="s">
        <v>21</v>
      </c>
      <c r="D16" s="26">
        <v>100</v>
      </c>
      <c r="E16" s="16"/>
      <c r="F16" s="16"/>
      <c r="G16" s="23"/>
      <c r="H16" s="18"/>
      <c r="I16" s="18"/>
      <c r="J16" s="19"/>
      <c r="K16" s="54"/>
      <c r="L16" s="18">
        <f t="shared" si="0"/>
        <v>0</v>
      </c>
    </row>
    <row r="17" spans="1:12">
      <c r="A17" s="12" t="s">
        <v>33</v>
      </c>
      <c r="B17" s="27" t="s">
        <v>34</v>
      </c>
      <c r="C17" s="21" t="s">
        <v>24</v>
      </c>
      <c r="D17" s="28">
        <v>6000</v>
      </c>
      <c r="E17" s="16"/>
      <c r="F17" s="16"/>
      <c r="G17" s="23"/>
      <c r="H17" s="18"/>
      <c r="I17" s="18"/>
      <c r="J17" s="19"/>
      <c r="K17" s="54"/>
      <c r="L17" s="18">
        <f t="shared" si="0"/>
        <v>0</v>
      </c>
    </row>
    <row r="18" spans="1:12">
      <c r="A18" s="12" t="s">
        <v>35</v>
      </c>
      <c r="B18" s="20" t="s">
        <v>36</v>
      </c>
      <c r="C18" s="21" t="s">
        <v>37</v>
      </c>
      <c r="D18" s="22">
        <v>6000</v>
      </c>
      <c r="E18" s="16"/>
      <c r="F18" s="16"/>
      <c r="G18" s="29"/>
      <c r="H18" s="18"/>
      <c r="I18" s="18"/>
      <c r="J18" s="19"/>
      <c r="K18" s="54"/>
      <c r="L18" s="18">
        <f t="shared" si="0"/>
        <v>0</v>
      </c>
    </row>
    <row r="19" spans="1:12">
      <c r="A19" s="12" t="s">
        <v>38</v>
      </c>
      <c r="B19" s="30" t="s">
        <v>39</v>
      </c>
      <c r="C19" s="31" t="s">
        <v>21</v>
      </c>
      <c r="D19" s="32">
        <v>500</v>
      </c>
      <c r="E19" s="16"/>
      <c r="F19" s="16"/>
      <c r="G19" s="23"/>
      <c r="H19" s="18"/>
      <c r="I19" s="18"/>
      <c r="J19" s="19"/>
      <c r="K19" s="54"/>
      <c r="L19" s="18">
        <f t="shared" si="0"/>
        <v>0</v>
      </c>
    </row>
    <row r="20" spans="1:12">
      <c r="A20" s="12" t="s">
        <v>40</v>
      </c>
      <c r="B20" s="30" t="s">
        <v>41</v>
      </c>
      <c r="C20" s="31" t="s">
        <v>21</v>
      </c>
      <c r="D20" s="32">
        <v>100000</v>
      </c>
      <c r="E20" s="16"/>
      <c r="F20" s="16"/>
      <c r="G20" s="16"/>
      <c r="H20" s="18"/>
      <c r="I20" s="18"/>
      <c r="J20" s="19"/>
      <c r="K20" s="54"/>
      <c r="L20" s="18">
        <f t="shared" si="0"/>
        <v>0</v>
      </c>
    </row>
    <row r="21" spans="1:12">
      <c r="A21" s="12" t="s">
        <v>42</v>
      </c>
      <c r="B21" s="33" t="s">
        <v>43</v>
      </c>
      <c r="C21" s="34" t="s">
        <v>21</v>
      </c>
      <c r="D21" s="35">
        <v>50000</v>
      </c>
      <c r="E21" s="36"/>
      <c r="F21" s="36"/>
      <c r="G21" s="17"/>
      <c r="H21" s="37"/>
      <c r="I21" s="37"/>
      <c r="J21" s="38"/>
      <c r="K21" s="55"/>
      <c r="L21" s="18">
        <f t="shared" si="0"/>
        <v>0</v>
      </c>
    </row>
    <row r="22" spans="1:12">
      <c r="A22" s="12" t="s">
        <v>44</v>
      </c>
      <c r="B22" s="39" t="s">
        <v>45</v>
      </c>
      <c r="C22" s="31" t="s">
        <v>21</v>
      </c>
      <c r="D22" s="40">
        <v>1000</v>
      </c>
      <c r="E22" s="16"/>
      <c r="F22" s="16"/>
      <c r="G22" s="23"/>
      <c r="H22" s="18"/>
      <c r="I22" s="37"/>
      <c r="J22" s="38"/>
      <c r="K22" s="55"/>
      <c r="L22" s="18">
        <f t="shared" si="0"/>
        <v>0</v>
      </c>
    </row>
    <row r="23" spans="1:12">
      <c r="A23" s="12" t="s">
        <v>46</v>
      </c>
      <c r="B23" s="39" t="s">
        <v>47</v>
      </c>
      <c r="C23" s="31" t="s">
        <v>21</v>
      </c>
      <c r="D23" s="40">
        <v>500</v>
      </c>
      <c r="E23" s="16"/>
      <c r="F23" s="16"/>
      <c r="G23" s="23"/>
      <c r="H23" s="18"/>
      <c r="I23" s="37"/>
      <c r="J23" s="38"/>
      <c r="K23" s="55"/>
      <c r="L23" s="18">
        <f t="shared" si="0"/>
        <v>0</v>
      </c>
    </row>
    <row r="24" spans="1:12">
      <c r="A24" s="12" t="s">
        <v>48</v>
      </c>
      <c r="B24" s="41" t="s">
        <v>49</v>
      </c>
      <c r="C24" s="42" t="s">
        <v>24</v>
      </c>
      <c r="D24" s="43">
        <v>2000</v>
      </c>
      <c r="E24" s="16"/>
      <c r="F24" s="16"/>
      <c r="G24" s="23"/>
      <c r="H24" s="18"/>
      <c r="I24" s="37"/>
      <c r="J24" s="38"/>
      <c r="K24" s="55"/>
      <c r="L24" s="18">
        <f t="shared" si="0"/>
        <v>0</v>
      </c>
    </row>
    <row r="25" spans="1:12">
      <c r="A25" s="12" t="s">
        <v>50</v>
      </c>
      <c r="B25" s="44" t="s">
        <v>51</v>
      </c>
      <c r="C25" s="31" t="s">
        <v>21</v>
      </c>
      <c r="D25" s="32">
        <v>1000</v>
      </c>
      <c r="E25" s="16"/>
      <c r="F25" s="16"/>
      <c r="G25" s="23"/>
      <c r="H25" s="18"/>
      <c r="I25" s="18"/>
      <c r="J25" s="19"/>
      <c r="K25" s="54"/>
      <c r="L25" s="18">
        <f t="shared" si="0"/>
        <v>0</v>
      </c>
    </row>
    <row r="26" spans="1:12">
      <c r="A26" s="12" t="s">
        <v>52</v>
      </c>
      <c r="B26" s="39" t="s">
        <v>53</v>
      </c>
      <c r="C26" s="31" t="s">
        <v>21</v>
      </c>
      <c r="D26" s="40">
        <v>65000</v>
      </c>
      <c r="E26" s="16"/>
      <c r="F26" s="16"/>
      <c r="G26" s="23"/>
      <c r="H26" s="18"/>
      <c r="I26" s="18"/>
      <c r="J26" s="19"/>
      <c r="K26" s="54"/>
      <c r="L26" s="18">
        <f t="shared" si="0"/>
        <v>0</v>
      </c>
    </row>
    <row r="27" spans="1:12">
      <c r="A27" s="12" t="s">
        <v>54</v>
      </c>
      <c r="B27" s="39" t="s">
        <v>55</v>
      </c>
      <c r="C27" s="31" t="s">
        <v>24</v>
      </c>
      <c r="D27" s="40">
        <v>15000</v>
      </c>
      <c r="E27" s="16"/>
      <c r="F27" s="16"/>
      <c r="G27" s="23"/>
      <c r="H27" s="18"/>
      <c r="I27" s="18"/>
      <c r="J27" s="19"/>
      <c r="K27" s="54"/>
      <c r="L27" s="18">
        <f t="shared" si="0"/>
        <v>0</v>
      </c>
    </row>
    <row r="28" spans="1:12">
      <c r="A28" s="12" t="s">
        <v>56</v>
      </c>
      <c r="B28" s="39" t="s">
        <v>57</v>
      </c>
      <c r="C28" s="31" t="s">
        <v>21</v>
      </c>
      <c r="D28" s="40">
        <v>500</v>
      </c>
      <c r="E28" s="16"/>
      <c r="F28" s="16"/>
      <c r="G28" s="23"/>
      <c r="H28" s="18"/>
      <c r="I28" s="18"/>
      <c r="J28" s="19"/>
      <c r="K28" s="54"/>
      <c r="L28" s="18">
        <f t="shared" si="0"/>
        <v>0</v>
      </c>
    </row>
    <row r="29" spans="1:12">
      <c r="A29" s="12" t="s">
        <v>58</v>
      </c>
      <c r="B29" s="39" t="s">
        <v>59</v>
      </c>
      <c r="C29" s="31" t="s">
        <v>24</v>
      </c>
      <c r="D29" s="40">
        <v>60000</v>
      </c>
      <c r="E29" s="16"/>
      <c r="F29" s="16"/>
      <c r="G29" s="23"/>
      <c r="H29" s="18"/>
      <c r="I29" s="18"/>
      <c r="J29" s="19"/>
      <c r="K29" s="54"/>
      <c r="L29" s="18">
        <f t="shared" si="0"/>
        <v>0</v>
      </c>
    </row>
    <row r="30" spans="1:12">
      <c r="A30" s="56" t="s">
        <v>60</v>
      </c>
      <c r="B30" s="57"/>
      <c r="C30" s="57"/>
      <c r="D30" s="57"/>
      <c r="E30" s="57"/>
      <c r="F30" s="57"/>
      <c r="G30" s="57"/>
      <c r="H30" s="57"/>
      <c r="I30" s="57"/>
      <c r="J30" s="57"/>
      <c r="K30" s="58"/>
      <c r="L30" s="45">
        <f>SUM(L11:L29)</f>
        <v>0</v>
      </c>
    </row>
    <row r="31" spans="1:12">
      <c r="A31" s="56" t="s">
        <v>61</v>
      </c>
      <c r="B31" s="57"/>
      <c r="C31" s="57"/>
      <c r="D31" s="57"/>
      <c r="E31" s="57"/>
      <c r="F31" s="57"/>
      <c r="G31" s="57"/>
      <c r="H31" s="57"/>
      <c r="I31" s="57"/>
      <c r="J31" s="57"/>
      <c r="K31" s="58"/>
      <c r="L31" s="45"/>
    </row>
    <row r="32" spans="1:12">
      <c r="A32" s="56" t="s">
        <v>62</v>
      </c>
      <c r="B32" s="57"/>
      <c r="C32" s="57"/>
      <c r="D32" s="57"/>
      <c r="E32" s="57"/>
      <c r="F32" s="57"/>
      <c r="G32" s="57"/>
      <c r="H32" s="57"/>
      <c r="I32" s="57"/>
      <c r="J32" s="57"/>
      <c r="K32" s="58"/>
      <c r="L32" s="45">
        <f>SUM(L30:L31)</f>
        <v>0</v>
      </c>
    </row>
    <row r="33" spans="1:1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</row>
    <row r="34" spans="1:12">
      <c r="A34" s="61" t="s">
        <v>80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  <row r="35" spans="1:12" ht="30" customHeigh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  <row r="36" spans="1:12">
      <c r="A36" s="46" t="s">
        <v>63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</row>
    <row r="37" spans="1:12">
      <c r="A37" s="46" t="s">
        <v>64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</row>
    <row r="38" spans="1:12">
      <c r="A38" s="46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</row>
    <row r="39" spans="1:12">
      <c r="A39" s="59" t="s">
        <v>81</v>
      </c>
      <c r="B39" s="60"/>
      <c r="C39" s="60"/>
      <c r="D39" s="62" t="s">
        <v>65</v>
      </c>
      <c r="E39" s="62"/>
      <c r="F39" s="4"/>
      <c r="G39" s="4"/>
      <c r="H39" s="60" t="s">
        <v>66</v>
      </c>
      <c r="I39" s="60"/>
      <c r="J39" s="60"/>
      <c r="K39" s="60"/>
      <c r="L39" s="60"/>
    </row>
    <row r="40" spans="1:12">
      <c r="A40" s="60"/>
      <c r="B40" s="60"/>
      <c r="C40" s="60"/>
      <c r="D40" s="62"/>
      <c r="E40" s="62"/>
      <c r="F40" s="4"/>
      <c r="G40" s="4"/>
      <c r="H40" s="60"/>
      <c r="I40" s="60"/>
      <c r="J40" s="60"/>
      <c r="K40" s="60"/>
      <c r="L40" s="60"/>
    </row>
    <row r="41" spans="1:1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</row>
    <row r="42" spans="1:1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</row>
  </sheetData>
  <protectedRanges>
    <protectedRange sqref="F9:G10 I9:J10" name="Range1"/>
  </protectedRanges>
  <mergeCells count="12">
    <mergeCell ref="A30:K30"/>
    <mergeCell ref="H1:L1"/>
    <mergeCell ref="H2:L2"/>
    <mergeCell ref="H3:L3"/>
    <mergeCell ref="A5:L5"/>
    <mergeCell ref="A7:L7"/>
    <mergeCell ref="A31:K31"/>
    <mergeCell ref="A32:K32"/>
    <mergeCell ref="A39:C40"/>
    <mergeCell ref="H39:L40"/>
    <mergeCell ref="A34:L35"/>
    <mergeCell ref="D39:E40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0" r:id="rId1"/>
  <ignoredErrors>
    <ignoredError sqref="A10:XF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nabava4</cp:lastModifiedBy>
  <cp:lastPrinted>2026-03-17T13:10:23Z</cp:lastPrinted>
  <dcterms:created xsi:type="dcterms:W3CDTF">2026-03-02T08:36:15Z</dcterms:created>
  <dcterms:modified xsi:type="dcterms:W3CDTF">2026-03-19T07:54:52Z</dcterms:modified>
</cp:coreProperties>
</file>