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480" windowHeight="9036"/>
  </bookViews>
  <sheets>
    <sheet name="Grupa 1" sheetId="1" r:id="rId1"/>
  </sheets>
  <definedNames>
    <definedName name="_xlnm.Print_Area" localSheetId="0">'Grupa 1'!$A$1:$H$33</definedName>
  </definedNames>
  <calcPr calcId="125725"/>
</workbook>
</file>

<file path=xl/calcChain.xml><?xml version="1.0" encoding="utf-8"?>
<calcChain xmlns="http://schemas.openxmlformats.org/spreadsheetml/2006/main">
  <c r="H27" i="1"/>
  <c r="H26"/>
  <c r="H24"/>
  <c r="H23"/>
  <c r="H22"/>
  <c r="H21"/>
  <c r="H20"/>
  <c r="H19"/>
  <c r="H18"/>
  <c r="H17"/>
  <c r="H16"/>
  <c r="H15"/>
  <c r="H14"/>
  <c r="H13"/>
  <c r="H12"/>
  <c r="H11"/>
  <c r="H10"/>
  <c r="H9"/>
  <c r="H25" l="1"/>
</calcChain>
</file>

<file path=xl/sharedStrings.xml><?xml version="1.0" encoding="utf-8"?>
<sst xmlns="http://schemas.openxmlformats.org/spreadsheetml/2006/main" count="73" uniqueCount="56">
  <si>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</si>
  <si>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</si>
  <si>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</si>
  <si>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</si>
  <si>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</si>
  <si>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Ponuditelj:</t>
  </si>
  <si>
    <t>Ukupni iznos stavke bez PDV-a</t>
  </si>
  <si>
    <t>1.</t>
  </si>
  <si>
    <t>UKUPNI IZNOS BEZ PDV-a:</t>
  </si>
  <si>
    <t>IZNOS PDV-a:</t>
  </si>
  <si>
    <t>UKUPNI IZNOS SA PDV-om:</t>
  </si>
  <si>
    <t>M.P.</t>
  </si>
  <si>
    <t>Mjesto i datum: _________________________________</t>
  </si>
  <si>
    <t>kom</t>
  </si>
  <si>
    <t>Jed. mjere</t>
  </si>
  <si>
    <t>Količina</t>
  </si>
  <si>
    <t>Opis predmeta nabave i tehničke specifikacije</t>
  </si>
  <si>
    <t xml:space="preserve">Jedinična cijena bez PDV-a </t>
  </si>
  <si>
    <t>Red. broj</t>
  </si>
  <si>
    <t>Stopa PDV-a (%)</t>
  </si>
  <si>
    <t>Potpis odgovorne osobe                    ____________________________________________</t>
  </si>
  <si>
    <t>2.</t>
  </si>
  <si>
    <t>3.</t>
  </si>
  <si>
    <t>4.</t>
  </si>
  <si>
    <t>5.</t>
  </si>
  <si>
    <t>6.</t>
  </si>
  <si>
    <t>NAZIV PREDMETA NABAVE: KUHINJSKO POSUĐE</t>
  </si>
  <si>
    <t>Navesti naziv modela, naziv proizvođača</t>
  </si>
  <si>
    <r>
      <rPr>
        <b/>
        <sz val="12"/>
        <rFont val="Calibri"/>
        <family val="2"/>
        <charset val="238"/>
        <scheme val="minor"/>
      </rPr>
      <t>VILICA</t>
    </r>
    <r>
      <rPr>
        <sz val="12"/>
        <rFont val="Calibri"/>
        <family val="2"/>
        <charset val="238"/>
        <scheme val="minor"/>
      </rPr>
      <t xml:space="preserve">
INOX, RF
hotel, stolna
</t>
    </r>
  </si>
  <si>
    <r>
      <rPr>
        <b/>
        <sz val="12"/>
        <rFont val="Calibri"/>
        <family val="2"/>
        <charset val="238"/>
        <scheme val="minor"/>
      </rPr>
      <t>NOŽ</t>
    </r>
    <r>
      <rPr>
        <sz val="12"/>
        <rFont val="Calibri"/>
        <family val="2"/>
        <charset val="238"/>
        <scheme val="minor"/>
      </rPr>
      <t xml:space="preserve">
INOX, RF
hotel, stolni
</t>
    </r>
  </si>
  <si>
    <r>
      <rPr>
        <b/>
        <sz val="12"/>
        <rFont val="Calibri"/>
        <family val="2"/>
        <charset val="238"/>
        <scheme val="minor"/>
      </rPr>
      <t>ŽLICA</t>
    </r>
    <r>
      <rPr>
        <sz val="12"/>
        <rFont val="Calibri"/>
        <family val="2"/>
        <charset val="238"/>
        <scheme val="minor"/>
      </rPr>
      <t xml:space="preserve">
INOX, RF
hotel, stolna
</t>
    </r>
  </si>
  <si>
    <r>
      <rPr>
        <b/>
        <sz val="12"/>
        <rFont val="Calibri"/>
        <family val="2"/>
        <charset val="238"/>
        <scheme val="minor"/>
      </rPr>
      <t xml:space="preserve">TANJUR </t>
    </r>
    <r>
      <rPr>
        <sz val="12"/>
        <rFont val="Calibri"/>
        <family val="2"/>
        <charset val="238"/>
        <scheme val="minor"/>
      </rPr>
      <t xml:space="preserve">
jednodijelni, duboki
bijeli, porculan</t>
    </r>
  </si>
  <si>
    <r>
      <rPr>
        <b/>
        <sz val="12"/>
        <rFont val="Calibri"/>
        <family val="2"/>
        <charset val="238"/>
        <scheme val="minor"/>
      </rPr>
      <t xml:space="preserve">TANJUR </t>
    </r>
    <r>
      <rPr>
        <sz val="12"/>
        <rFont val="Calibri"/>
        <family val="2"/>
        <charset val="238"/>
        <scheme val="minor"/>
      </rPr>
      <t xml:space="preserve">
dvodijelni (pregrada)
bijeli, porculan</t>
    </r>
  </si>
  <si>
    <t>7.</t>
  </si>
  <si>
    <t>8.</t>
  </si>
  <si>
    <r>
      <rPr>
        <b/>
        <sz val="12"/>
        <rFont val="Calibri"/>
        <family val="2"/>
        <charset val="238"/>
        <scheme val="minor"/>
      </rPr>
      <t>ŠALICA</t>
    </r>
    <r>
      <rPr>
        <sz val="12"/>
        <rFont val="Calibri"/>
        <family val="2"/>
        <charset val="238"/>
        <scheme val="minor"/>
      </rPr>
      <t xml:space="preserve">
čajna
porculan, bijela
</t>
    </r>
  </si>
  <si>
    <t>9.</t>
  </si>
  <si>
    <r>
      <rPr>
        <b/>
        <sz val="12"/>
        <rFont val="Calibri"/>
        <family val="2"/>
        <charset val="238"/>
        <scheme val="minor"/>
      </rPr>
      <t>TANJURIĆ ZA ŠALICU</t>
    </r>
    <r>
      <rPr>
        <sz val="12"/>
        <rFont val="Calibri"/>
        <family val="2"/>
        <charset val="238"/>
        <scheme val="minor"/>
      </rPr>
      <t xml:space="preserve">
porculan, bijeli
za pripadajuću šalicu </t>
    </r>
    <r>
      <rPr>
        <sz val="12"/>
        <rFont val="Calibri"/>
        <family val="2"/>
        <charset val="238"/>
      </rPr>
      <t>↑</t>
    </r>
    <r>
      <rPr>
        <sz val="12"/>
        <rFont val="Calibri"/>
        <family val="2"/>
        <charset val="238"/>
        <scheme val="minor"/>
      </rPr>
      <t xml:space="preserve">
</t>
    </r>
  </si>
  <si>
    <t>10.</t>
  </si>
  <si>
    <t>11.</t>
  </si>
  <si>
    <r>
      <rPr>
        <b/>
        <sz val="12"/>
        <rFont val="Calibri"/>
        <family val="2"/>
        <charset val="238"/>
        <scheme val="minor"/>
      </rPr>
      <t>GN POSUDA 1/3</t>
    </r>
    <r>
      <rPr>
        <sz val="12"/>
        <rFont val="Calibri"/>
        <family val="2"/>
        <charset val="238"/>
        <scheme val="minor"/>
      </rPr>
      <t xml:space="preserve">
posuda za hladnjaču, visina 15 cm
polipropilen
čvrsta plastika
</t>
    </r>
  </si>
  <si>
    <r>
      <rPr>
        <b/>
        <sz val="12"/>
        <rFont val="Calibri"/>
        <family val="2"/>
        <charset val="238"/>
        <scheme val="minor"/>
      </rPr>
      <t>POKLOPAC ZA GN POSUDU 1/3</t>
    </r>
    <r>
      <rPr>
        <sz val="12"/>
        <rFont val="Calibri"/>
        <family val="2"/>
        <charset val="238"/>
        <scheme val="minor"/>
      </rPr>
      <t xml:space="preserve">
za odgovarajuću posudu 1/3 </t>
    </r>
    <r>
      <rPr>
        <sz val="12"/>
        <rFont val="Calibri"/>
        <family val="2"/>
        <charset val="238"/>
      </rPr>
      <t>↑</t>
    </r>
    <r>
      <rPr>
        <sz val="12"/>
        <rFont val="Calibri"/>
        <family val="2"/>
        <charset val="238"/>
        <scheme val="minor"/>
      </rPr>
      <t xml:space="preserve">
</t>
    </r>
  </si>
  <si>
    <t>12.</t>
  </si>
  <si>
    <r>
      <rPr>
        <b/>
        <sz val="12"/>
        <rFont val="Calibri"/>
        <family val="2"/>
        <charset val="238"/>
        <scheme val="minor"/>
      </rPr>
      <t>GN POSUDA 1/6</t>
    </r>
    <r>
      <rPr>
        <sz val="12"/>
        <rFont val="Calibri"/>
        <family val="2"/>
        <charset val="238"/>
        <scheme val="minor"/>
      </rPr>
      <t xml:space="preserve">
posuda za hladnjaču
polipropilen
čvrsta plastika
</t>
    </r>
  </si>
  <si>
    <t>13.</t>
  </si>
  <si>
    <r>
      <rPr>
        <b/>
        <sz val="12"/>
        <rFont val="Calibri"/>
        <family val="2"/>
        <charset val="238"/>
        <scheme val="minor"/>
      </rPr>
      <t>POKLOPAC ZA GN POSUDU 1/6</t>
    </r>
    <r>
      <rPr>
        <sz val="12"/>
        <rFont val="Calibri"/>
        <family val="2"/>
        <charset val="238"/>
        <scheme val="minor"/>
      </rPr>
      <t xml:space="preserve">
za odgovarajuću posudu 1/6 </t>
    </r>
    <r>
      <rPr>
        <sz val="12"/>
        <rFont val="Calibri"/>
        <family val="2"/>
        <charset val="238"/>
      </rPr>
      <t>↑</t>
    </r>
    <r>
      <rPr>
        <sz val="12"/>
        <rFont val="Calibri"/>
        <family val="2"/>
        <charset val="238"/>
        <scheme val="minor"/>
      </rPr>
      <t xml:space="preserve">
</t>
    </r>
  </si>
  <si>
    <t>14.</t>
  </si>
  <si>
    <r>
      <rPr>
        <b/>
        <sz val="12"/>
        <rFont val="Calibri"/>
        <family val="2"/>
        <charset val="238"/>
        <scheme val="minor"/>
      </rPr>
      <t>CJEDILO</t>
    </r>
    <r>
      <rPr>
        <sz val="12"/>
        <rFont val="Calibri"/>
        <family val="2"/>
        <charset val="238"/>
        <scheme val="minor"/>
      </rPr>
      <t xml:space="preserve">
promjer od 25 do 30 cm
INOX, RF
duplo pleteno, gusto
</t>
    </r>
  </si>
  <si>
    <t>15.</t>
  </si>
  <si>
    <t>16.</t>
  </si>
  <si>
    <r>
      <rPr>
        <b/>
        <sz val="12"/>
        <rFont val="Calibri"/>
        <family val="2"/>
        <charset val="238"/>
        <scheme val="minor"/>
      </rPr>
      <t>HVATALJKA</t>
    </r>
    <r>
      <rPr>
        <sz val="12"/>
        <rFont val="Calibri"/>
        <family val="2"/>
        <charset val="238"/>
        <scheme val="minor"/>
      </rPr>
      <t xml:space="preserve">
INOX, RF
za hranu
</t>
    </r>
  </si>
  <si>
    <t>PROCIJENJENA VRIJEDNOST PREDMETA NABAVE (bez PDV-a): 7.300,00 EUR</t>
  </si>
  <si>
    <r>
      <rPr>
        <b/>
        <sz val="12"/>
        <rFont val="Calibri"/>
        <family val="2"/>
        <charset val="238"/>
        <scheme val="minor"/>
      </rPr>
      <t>ZDJELICA ZA JUHU *</t>
    </r>
    <r>
      <rPr>
        <sz val="12"/>
        <rFont val="Calibri"/>
        <family val="2"/>
        <charset val="238"/>
        <scheme val="minor"/>
      </rPr>
      <t xml:space="preserve">
promjer 13 cm
porculan, bijela
visina 6,5 cm 
</t>
    </r>
  </si>
  <si>
    <r>
      <rPr>
        <b/>
        <sz val="12"/>
        <rFont val="Calibri"/>
        <family val="2"/>
        <charset val="238"/>
        <scheme val="minor"/>
      </rPr>
      <t>POKLOPAC ZA ZDJELICU ZA JUHU *</t>
    </r>
    <r>
      <rPr>
        <sz val="12"/>
        <rFont val="Calibri"/>
        <family val="2"/>
        <charset val="238"/>
        <scheme val="minor"/>
      </rPr>
      <t xml:space="preserve">
PVC
za pripadajuću zdjelicu od porculana </t>
    </r>
    <r>
      <rPr>
        <sz val="12"/>
        <rFont val="Calibri"/>
        <family val="2"/>
        <charset val="238"/>
      </rPr>
      <t xml:space="preserve">↑ </t>
    </r>
    <r>
      <rPr>
        <sz val="12"/>
        <rFont val="Calibri"/>
        <family val="2"/>
        <charset val="238"/>
        <scheme val="minor"/>
      </rPr>
      <t xml:space="preserve">
</t>
    </r>
  </si>
  <si>
    <r>
      <rPr>
        <b/>
        <sz val="12"/>
        <rFont val="Calibri"/>
        <family val="2"/>
        <charset val="238"/>
        <scheme val="minor"/>
      </rPr>
      <t>TACNA *</t>
    </r>
    <r>
      <rPr>
        <sz val="12"/>
        <rFont val="Calibri"/>
        <family val="2"/>
        <charset val="238"/>
        <scheme val="minor"/>
      </rPr>
      <t xml:space="preserve">
polipropilen
čvrsta plastika
</t>
    </r>
    <r>
      <rPr>
        <sz val="12"/>
        <color theme="1"/>
        <rFont val="Calibri"/>
        <family val="2"/>
        <charset val="238"/>
        <scheme val="minor"/>
      </rPr>
      <t xml:space="preserve">dimenzije 52x36 cm </t>
    </r>
    <r>
      <rPr>
        <sz val="12"/>
        <rFont val="Calibri"/>
        <family val="2"/>
        <charset val="238"/>
        <scheme val="minor"/>
      </rPr>
      <t xml:space="preserve">
</t>
    </r>
  </si>
  <si>
    <r>
      <t>* - "</t>
    </r>
    <r>
      <rPr>
        <b/>
        <i/>
        <sz val="12"/>
        <color theme="1"/>
        <rFont val="Calibri"/>
        <family val="2"/>
        <charset val="238"/>
        <scheme val="minor"/>
      </rPr>
      <t>Naručitelj će od najpovoljnijeg ponuditelja zatražiti dostavu uzoraka</t>
    </r>
    <r>
      <rPr>
        <b/>
        <sz val="12"/>
        <color theme="1"/>
        <rFont val="Calibri"/>
        <family val="2"/>
        <charset val="238"/>
        <scheme val="minor"/>
      </rPr>
      <t>"  ("Dokumentacija o nabavi - 6.4.2")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</si>
</sst>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16" fontId="6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Fill="1"/>
    <xf numFmtId="4" fontId="5" fillId="0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3" fillId="0" borderId="0" xfId="0" applyFont="1" applyAlignment="1">
      <alignment horizontal="center"/>
    </xf>
    <xf numFmtId="0" fontId="2" fillId="3" borderId="0" xfId="0" applyFont="1" applyFill="1" applyBorder="1" applyAlignment="1"/>
    <xf numFmtId="0" fontId="2" fillId="0" borderId="0" xfId="0" applyFont="1"/>
    <xf numFmtId="0" fontId="2" fillId="3" borderId="0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2" fillId="3" borderId="0" xfId="0" applyFont="1" applyFill="1" applyBorder="1" applyAlignment="1"/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vertical="top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colors>
    <mruColors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showWhiteSpace="0" topLeftCell="A22" zoomScale="90" zoomScaleNormal="90" zoomScalePageLayoutView="80" workbookViewId="0">
      <selection activeCell="A27" sqref="A27:G27"/>
    </sheetView>
  </sheetViews>
  <sheetFormatPr defaultRowHeight="14.4"/>
  <cols>
    <col min="1" max="1" width="5" customWidth="1"/>
    <col min="2" max="2" width="70.109375" customWidth="1"/>
    <col min="3" max="3" width="7.44140625" customWidth="1"/>
    <col min="4" max="5" width="13.33203125" customWidth="1"/>
    <col min="6" max="6" width="15" customWidth="1"/>
    <col min="7" max="7" width="12.5546875" customWidth="1"/>
    <col min="8" max="8" width="17" customWidth="1"/>
    <col min="11" max="11" width="8.6640625" customWidth="1"/>
  </cols>
  <sheetData>
    <row r="1" spans="1:8" ht="20.100000000000001" customHeight="1">
      <c r="A1" s="1" t="s">
        <v>0</v>
      </c>
      <c r="B1" s="2" t="s">
        <v>1</v>
      </c>
      <c r="C1" s="4"/>
      <c r="D1" s="1" t="s">
        <v>5</v>
      </c>
      <c r="E1" s="1"/>
      <c r="F1" s="30"/>
      <c r="G1" s="30"/>
      <c r="H1" s="30"/>
    </row>
    <row r="2" spans="1:8" ht="20.100000000000001" customHeight="1">
      <c r="A2" s="1" t="s">
        <v>2</v>
      </c>
      <c r="B2" s="2" t="s">
        <v>3</v>
      </c>
      <c r="C2" s="4"/>
      <c r="D2" s="1" t="s">
        <v>2</v>
      </c>
      <c r="E2" s="1"/>
      <c r="F2" s="30"/>
      <c r="G2" s="30"/>
      <c r="H2" s="30"/>
    </row>
    <row r="3" spans="1:8" ht="20.100000000000001" customHeight="1">
      <c r="A3" s="1" t="s">
        <v>4</v>
      </c>
      <c r="B3" s="2">
        <v>83506206752</v>
      </c>
      <c r="C3" s="4"/>
      <c r="D3" s="1" t="s">
        <v>4</v>
      </c>
      <c r="E3" s="1"/>
      <c r="F3" s="30"/>
      <c r="G3" s="30"/>
      <c r="H3" s="30"/>
    </row>
    <row r="4" spans="1:8" ht="20.100000000000001" customHeight="1">
      <c r="A4" s="1"/>
      <c r="B4" s="2"/>
      <c r="C4" s="4"/>
      <c r="D4" s="1"/>
      <c r="E4" s="1"/>
      <c r="F4" s="17"/>
      <c r="G4" s="17"/>
      <c r="H4" s="17"/>
    </row>
    <row r="5" spans="1:8">
      <c r="A5" s="19" t="s">
        <v>26</v>
      </c>
      <c r="B5" s="4"/>
      <c r="C5" s="4"/>
      <c r="D5" s="4"/>
      <c r="E5" s="4"/>
      <c r="F5" s="4"/>
      <c r="G5" s="4"/>
      <c r="H5" s="4"/>
    </row>
    <row r="6" spans="1:8">
      <c r="A6" s="38" t="s">
        <v>51</v>
      </c>
      <c r="B6" s="38"/>
      <c r="C6" s="38"/>
      <c r="D6" s="38"/>
      <c r="E6" s="38"/>
      <c r="F6" s="38"/>
      <c r="G6" s="38"/>
      <c r="H6" s="38"/>
    </row>
    <row r="7" spans="1:8" ht="3" customHeight="1">
      <c r="A7" s="18"/>
      <c r="B7" s="18"/>
      <c r="C7" s="18"/>
      <c r="D7" s="18"/>
      <c r="E7" s="20"/>
      <c r="F7" s="18"/>
      <c r="G7" s="18"/>
      <c r="H7" s="18"/>
    </row>
    <row r="8" spans="1:8" ht="66.75" customHeight="1">
      <c r="A8" s="21" t="s">
        <v>18</v>
      </c>
      <c r="B8" s="21" t="s">
        <v>16</v>
      </c>
      <c r="C8" s="21" t="s">
        <v>14</v>
      </c>
      <c r="D8" s="21" t="s">
        <v>15</v>
      </c>
      <c r="E8" s="21" t="s">
        <v>27</v>
      </c>
      <c r="F8" s="29" t="s">
        <v>17</v>
      </c>
      <c r="G8" s="29" t="s">
        <v>19</v>
      </c>
      <c r="H8" s="29" t="s">
        <v>6</v>
      </c>
    </row>
    <row r="9" spans="1:8" s="7" customFormat="1" ht="103.8" customHeight="1">
      <c r="A9" s="3" t="s">
        <v>7</v>
      </c>
      <c r="B9" s="28" t="s">
        <v>31</v>
      </c>
      <c r="C9" s="11" t="s">
        <v>13</v>
      </c>
      <c r="D9" s="11">
        <v>100</v>
      </c>
      <c r="E9" s="11"/>
      <c r="F9" s="12"/>
      <c r="G9" s="13"/>
      <c r="H9" s="12">
        <f t="shared" ref="H9:H24" si="0">D9*F9</f>
        <v>0</v>
      </c>
    </row>
    <row r="10" spans="1:8" s="7" customFormat="1" ht="109.8" customHeight="1">
      <c r="A10" s="3" t="s">
        <v>21</v>
      </c>
      <c r="B10" s="28" t="s">
        <v>32</v>
      </c>
      <c r="C10" s="14" t="s">
        <v>13</v>
      </c>
      <c r="D10" s="11">
        <v>100</v>
      </c>
      <c r="E10" s="11"/>
      <c r="F10" s="12"/>
      <c r="G10" s="13"/>
      <c r="H10" s="12">
        <f t="shared" si="0"/>
        <v>0</v>
      </c>
    </row>
    <row r="11" spans="1:8" s="7" customFormat="1" ht="106.5" customHeight="1">
      <c r="A11" s="3" t="s">
        <v>22</v>
      </c>
      <c r="B11" s="28" t="s">
        <v>30</v>
      </c>
      <c r="C11" s="14" t="s">
        <v>13</v>
      </c>
      <c r="D11" s="11">
        <v>300</v>
      </c>
      <c r="E11" s="11"/>
      <c r="F11" s="12"/>
      <c r="G11" s="13"/>
      <c r="H11" s="12">
        <f t="shared" si="0"/>
        <v>0</v>
      </c>
    </row>
    <row r="12" spans="1:8" s="16" customFormat="1" ht="105" customHeight="1">
      <c r="A12" s="3" t="s">
        <v>23</v>
      </c>
      <c r="B12" s="28" t="s">
        <v>29</v>
      </c>
      <c r="C12" s="14" t="s">
        <v>13</v>
      </c>
      <c r="D12" s="11">
        <v>150</v>
      </c>
      <c r="E12" s="11"/>
      <c r="F12" s="12"/>
      <c r="G12" s="13"/>
      <c r="H12" s="12">
        <f t="shared" si="0"/>
        <v>0</v>
      </c>
    </row>
    <row r="13" spans="1:8" s="16" customFormat="1" ht="105" customHeight="1">
      <c r="A13" s="3" t="s">
        <v>24</v>
      </c>
      <c r="B13" s="28" t="s">
        <v>28</v>
      </c>
      <c r="C13" s="14" t="s">
        <v>13</v>
      </c>
      <c r="D13" s="11">
        <v>100</v>
      </c>
      <c r="E13" s="11"/>
      <c r="F13" s="12"/>
      <c r="G13" s="13"/>
      <c r="H13" s="12">
        <f t="shared" si="0"/>
        <v>0</v>
      </c>
    </row>
    <row r="14" spans="1:8" s="16" customFormat="1" ht="105" customHeight="1">
      <c r="A14" s="3" t="s">
        <v>25</v>
      </c>
      <c r="B14" s="28" t="s">
        <v>52</v>
      </c>
      <c r="C14" s="14" t="s">
        <v>13</v>
      </c>
      <c r="D14" s="11">
        <v>200</v>
      </c>
      <c r="E14" s="11"/>
      <c r="F14" s="12"/>
      <c r="G14" s="13"/>
      <c r="H14" s="12">
        <f t="shared" si="0"/>
        <v>0</v>
      </c>
    </row>
    <row r="15" spans="1:8" s="16" customFormat="1" ht="105" customHeight="1">
      <c r="A15" s="3" t="s">
        <v>33</v>
      </c>
      <c r="B15" s="28" t="s">
        <v>53</v>
      </c>
      <c r="C15" s="14" t="s">
        <v>13</v>
      </c>
      <c r="D15" s="11">
        <v>200</v>
      </c>
      <c r="E15" s="11"/>
      <c r="F15" s="12"/>
      <c r="G15" s="13"/>
      <c r="H15" s="12">
        <f t="shared" si="0"/>
        <v>0</v>
      </c>
    </row>
    <row r="16" spans="1:8" s="16" customFormat="1" ht="105" customHeight="1">
      <c r="A16" s="3" t="s">
        <v>34</v>
      </c>
      <c r="B16" s="28" t="s">
        <v>35</v>
      </c>
      <c r="C16" s="14" t="s">
        <v>13</v>
      </c>
      <c r="D16" s="11">
        <v>200</v>
      </c>
      <c r="E16" s="11"/>
      <c r="F16" s="12"/>
      <c r="G16" s="13"/>
      <c r="H16" s="12">
        <f t="shared" si="0"/>
        <v>0</v>
      </c>
    </row>
    <row r="17" spans="1:8" s="16" customFormat="1" ht="105" customHeight="1">
      <c r="A17" s="3" t="s">
        <v>36</v>
      </c>
      <c r="B17" s="28" t="s">
        <v>37</v>
      </c>
      <c r="C17" s="14" t="s">
        <v>13</v>
      </c>
      <c r="D17" s="11">
        <v>200</v>
      </c>
      <c r="E17" s="11"/>
      <c r="F17" s="12"/>
      <c r="G17" s="13"/>
      <c r="H17" s="12">
        <f t="shared" si="0"/>
        <v>0</v>
      </c>
    </row>
    <row r="18" spans="1:8" s="16" customFormat="1" ht="105" customHeight="1">
      <c r="A18" s="3" t="s">
        <v>38</v>
      </c>
      <c r="B18" s="28" t="s">
        <v>40</v>
      </c>
      <c r="C18" s="14" t="s">
        <v>13</v>
      </c>
      <c r="D18" s="11">
        <v>5</v>
      </c>
      <c r="E18" s="11"/>
      <c r="F18" s="12"/>
      <c r="G18" s="13"/>
      <c r="H18" s="12">
        <f t="shared" si="0"/>
        <v>0</v>
      </c>
    </row>
    <row r="19" spans="1:8" s="16" customFormat="1" ht="105" customHeight="1">
      <c r="A19" s="3" t="s">
        <v>39</v>
      </c>
      <c r="B19" s="28" t="s">
        <v>41</v>
      </c>
      <c r="C19" s="14" t="s">
        <v>13</v>
      </c>
      <c r="D19" s="11">
        <v>5</v>
      </c>
      <c r="E19" s="11"/>
      <c r="F19" s="12"/>
      <c r="G19" s="13"/>
      <c r="H19" s="12">
        <f t="shared" si="0"/>
        <v>0</v>
      </c>
    </row>
    <row r="20" spans="1:8" s="16" customFormat="1" ht="105" customHeight="1">
      <c r="A20" s="22" t="s">
        <v>42</v>
      </c>
      <c r="B20" s="28" t="s">
        <v>43</v>
      </c>
      <c r="C20" s="23" t="s">
        <v>13</v>
      </c>
      <c r="D20" s="24">
        <v>3</v>
      </c>
      <c r="E20" s="24"/>
      <c r="F20" s="25"/>
      <c r="G20" s="26"/>
      <c r="H20" s="27">
        <f t="shared" si="0"/>
        <v>0</v>
      </c>
    </row>
    <row r="21" spans="1:8" s="16" customFormat="1" ht="105" customHeight="1">
      <c r="A21" s="22" t="s">
        <v>44</v>
      </c>
      <c r="B21" s="28" t="s">
        <v>45</v>
      </c>
      <c r="C21" s="23" t="s">
        <v>13</v>
      </c>
      <c r="D21" s="24">
        <v>3</v>
      </c>
      <c r="E21" s="24"/>
      <c r="F21" s="25"/>
      <c r="G21" s="26"/>
      <c r="H21" s="27">
        <f t="shared" si="0"/>
        <v>0</v>
      </c>
    </row>
    <row r="22" spans="1:8" s="16" customFormat="1" ht="105" customHeight="1">
      <c r="A22" s="22" t="s">
        <v>46</v>
      </c>
      <c r="B22" s="28" t="s">
        <v>47</v>
      </c>
      <c r="C22" s="23" t="s">
        <v>13</v>
      </c>
      <c r="D22" s="24">
        <v>2</v>
      </c>
      <c r="E22" s="24"/>
      <c r="F22" s="25"/>
      <c r="G22" s="26"/>
      <c r="H22" s="27">
        <f t="shared" si="0"/>
        <v>0</v>
      </c>
    </row>
    <row r="23" spans="1:8" s="16" customFormat="1" ht="105" customHeight="1">
      <c r="A23" s="22" t="s">
        <v>48</v>
      </c>
      <c r="B23" s="28" t="s">
        <v>50</v>
      </c>
      <c r="C23" s="23" t="s">
        <v>13</v>
      </c>
      <c r="D23" s="24">
        <v>3</v>
      </c>
      <c r="E23" s="24"/>
      <c r="F23" s="25"/>
      <c r="G23" s="26"/>
      <c r="H23" s="27">
        <f t="shared" si="0"/>
        <v>0</v>
      </c>
    </row>
    <row r="24" spans="1:8" s="16" customFormat="1" ht="105" customHeight="1">
      <c r="A24" s="22" t="s">
        <v>49</v>
      </c>
      <c r="B24" s="28" t="s">
        <v>54</v>
      </c>
      <c r="C24" s="23" t="s">
        <v>13</v>
      </c>
      <c r="D24" s="24">
        <v>100</v>
      </c>
      <c r="E24" s="24"/>
      <c r="F24" s="25"/>
      <c r="G24" s="26"/>
      <c r="H24" s="27">
        <f t="shared" si="0"/>
        <v>0</v>
      </c>
    </row>
    <row r="25" spans="1:8" ht="20.100000000000001" customHeight="1">
      <c r="A25" s="32" t="s">
        <v>8</v>
      </c>
      <c r="B25" s="33"/>
      <c r="C25" s="33"/>
      <c r="D25" s="33"/>
      <c r="E25" s="33"/>
      <c r="F25" s="33"/>
      <c r="G25" s="34"/>
      <c r="H25" s="15">
        <f>SUM(H9:H24)</f>
        <v>0</v>
      </c>
    </row>
    <row r="26" spans="1:8" ht="20.100000000000001" customHeight="1">
      <c r="A26" s="35" t="s">
        <v>9</v>
      </c>
      <c r="B26" s="36"/>
      <c r="C26" s="36"/>
      <c r="D26" s="36"/>
      <c r="E26" s="36"/>
      <c r="F26" s="36"/>
      <c r="G26" s="37"/>
      <c r="H26" s="8">
        <f>H25*0.25</f>
        <v>0</v>
      </c>
    </row>
    <row r="27" spans="1:8" ht="20.100000000000001" customHeight="1">
      <c r="A27" s="35" t="s">
        <v>10</v>
      </c>
      <c r="B27" s="36"/>
      <c r="C27" s="36"/>
      <c r="D27" s="36"/>
      <c r="E27" s="36"/>
      <c r="F27" s="36"/>
      <c r="G27" s="37"/>
      <c r="H27" s="8">
        <f>H25*1.25</f>
        <v>0</v>
      </c>
    </row>
    <row r="28" spans="1:8" ht="15" customHeight="1">
      <c r="A28" s="6"/>
      <c r="B28" s="6"/>
      <c r="C28" s="6"/>
      <c r="D28" s="6"/>
      <c r="E28" s="6"/>
      <c r="F28" s="6"/>
      <c r="G28" s="6"/>
      <c r="H28" s="9"/>
    </row>
    <row r="29" spans="1:8" ht="15" customHeight="1">
      <c r="A29" s="39" t="s">
        <v>55</v>
      </c>
      <c r="B29" s="40"/>
      <c r="C29" s="40"/>
      <c r="D29" s="40"/>
      <c r="E29" s="40"/>
      <c r="F29" s="40"/>
      <c r="G29" s="40"/>
      <c r="H29" s="40"/>
    </row>
    <row r="30" spans="1:8">
      <c r="A30" s="4"/>
      <c r="B30" s="4"/>
      <c r="C30" s="4"/>
      <c r="D30" s="5" t="s">
        <v>11</v>
      </c>
      <c r="E30" s="5"/>
      <c r="F30" s="10"/>
      <c r="G30" s="10"/>
      <c r="H30" s="10"/>
    </row>
    <row r="31" spans="1:8">
      <c r="A31" s="4"/>
      <c r="B31" s="31" t="s">
        <v>12</v>
      </c>
      <c r="C31" s="4"/>
      <c r="D31" s="4"/>
      <c r="E31" s="4"/>
      <c r="F31" s="41" t="s">
        <v>20</v>
      </c>
      <c r="G31" s="41"/>
      <c r="H31" s="41"/>
    </row>
    <row r="32" spans="1:8" ht="15" customHeight="1">
      <c r="A32" s="4"/>
      <c r="B32" s="31"/>
      <c r="C32" s="4"/>
      <c r="D32" s="4"/>
      <c r="E32" s="4"/>
      <c r="F32" s="41"/>
      <c r="G32" s="41"/>
      <c r="H32" s="41"/>
    </row>
  </sheetData>
  <mergeCells count="10">
    <mergeCell ref="F1:H1"/>
    <mergeCell ref="F2:H2"/>
    <mergeCell ref="F3:H3"/>
    <mergeCell ref="B31:B32"/>
    <mergeCell ref="A25:G25"/>
    <mergeCell ref="A26:G26"/>
    <mergeCell ref="A27:G27"/>
    <mergeCell ref="A6:H6"/>
    <mergeCell ref="A29:H29"/>
    <mergeCell ref="F31:H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</vt:lpstr>
      <vt:lpstr>'Grupa 1'!Podrucje_ispisa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nabava6</cp:lastModifiedBy>
  <cp:lastPrinted>2023-08-10T07:39:05Z</cp:lastPrinted>
  <dcterms:created xsi:type="dcterms:W3CDTF">2017-03-15T08:41:37Z</dcterms:created>
  <dcterms:modified xsi:type="dcterms:W3CDTF">2024-02-28T09:51:04Z</dcterms:modified>
</cp:coreProperties>
</file>