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 windowWidth="28845" windowHeight="6180"/>
  </bookViews>
  <sheets>
    <sheet name="List1" sheetId="1" r:id="rId1"/>
  </sheets>
  <calcPr calcId="125725" iterateDelta="1E-4"/>
</workbook>
</file>

<file path=xl/calcChain.xml><?xml version="1.0" encoding="utf-8"?>
<calcChain xmlns="http://schemas.openxmlformats.org/spreadsheetml/2006/main">
  <c r="I12" i="1"/>
  <c r="I61"/>
  <c r="I60"/>
  <c r="I59"/>
</calcChain>
</file>

<file path=xl/sharedStrings.xml><?xml version="1.0" encoding="utf-8"?>
<sst xmlns="http://schemas.openxmlformats.org/spreadsheetml/2006/main" count="134" uniqueCount="130">
  <si>
    <t>kom</t>
  </si>
  <si>
    <t>Naručitelj:</t>
  </si>
  <si>
    <t xml:space="preserve">ŽUPANIJSKA BOLNICA ČAKOVEC </t>
  </si>
  <si>
    <t>Ponuditelj:</t>
  </si>
  <si>
    <t>_________________________________________</t>
  </si>
  <si>
    <t>Sjedište:</t>
  </si>
  <si>
    <t xml:space="preserve">IVANA GORANA KOVAČIĆA 1E, 40000 ČAKOVEC </t>
  </si>
  <si>
    <t>OIB:</t>
  </si>
  <si>
    <t>Tehničke specifikacije predmeta nabave</t>
  </si>
  <si>
    <t>Količina</t>
  </si>
  <si>
    <t>Potvrda zahtjevanih karakteristika (DA/NE + broj str. u katalogu/prospektu)</t>
  </si>
  <si>
    <t>Naziv modela, proizvođača i zemlje podrijetla</t>
  </si>
  <si>
    <t>Ukupni iznos bez PDV-a:</t>
  </si>
  <si>
    <t>Iznos PDV-a:</t>
  </si>
  <si>
    <t>Ukupni iznos s PDV-om:</t>
  </si>
  <si>
    <t>(1)</t>
  </si>
  <si>
    <t>(2)</t>
  </si>
  <si>
    <t>(3)</t>
  </si>
  <si>
    <t>(4)</t>
  </si>
  <si>
    <t>(5)</t>
  </si>
  <si>
    <t>(6)</t>
  </si>
  <si>
    <t>(7)</t>
  </si>
  <si>
    <t>(8)</t>
  </si>
  <si>
    <t>Mjesto i datum: _____________________________</t>
  </si>
  <si>
    <t>1.1.</t>
  </si>
  <si>
    <t>1.2.</t>
  </si>
  <si>
    <t>1.3.</t>
  </si>
  <si>
    <t>1.4.</t>
  </si>
  <si>
    <t>1.5.</t>
  </si>
  <si>
    <t>1.6.</t>
  </si>
  <si>
    <t>1.7.</t>
  </si>
  <si>
    <t>1.8.</t>
  </si>
  <si>
    <t>1.9.</t>
  </si>
  <si>
    <t>1.10.</t>
  </si>
  <si>
    <t>1.11.</t>
  </si>
  <si>
    <t>1.12.</t>
  </si>
  <si>
    <t>1.13.</t>
  </si>
  <si>
    <t>1.14.</t>
  </si>
  <si>
    <t>1.15.</t>
  </si>
  <si>
    <t>(9=4*7)</t>
  </si>
  <si>
    <t>Redni
broj</t>
  </si>
  <si>
    <t>Jedinica 
mjere</t>
  </si>
  <si>
    <t>Potpis odgovorne osobe ponuditelja: _____________________________</t>
  </si>
  <si>
    <t>M.P.</t>
  </si>
  <si>
    <t>PROCIJENJENA VRIJEDNOST NABAVE (bez PDV-a): 3.920,00 EUR</t>
  </si>
  <si>
    <t>MONITOR VITALNIH FUNKCIJA ZA ODJEL INTERVENCIJSKE KARDIOLOGIJE</t>
  </si>
  <si>
    <t>NAZIV PREDMETA NABAVE: MONITORI VITALNIH FUNKCIJA</t>
  </si>
  <si>
    <t>Grupa predmeta nabave: GRUPA 1. MONITOR VITALNIH FUNKCIJA ZA ODJEL INTERVENCIJSKE KARDIOLOGIJE</t>
  </si>
  <si>
    <t>Kompaktni dizajn monitora koji omogućuje upotrebu u transportu i stacionarno</t>
  </si>
  <si>
    <t>Upravljanje monitorom putem zaslona “osjetljivog na dodir” i rotacijske tipke</t>
  </si>
  <si>
    <t>Dijagonala zaslona minimalno 39 cm, ekran u boji visoke rezolucije “osjetljiv na dodir” rezolucije minimalno 1366x768 piksela</t>
  </si>
  <si>
    <t>Ekran omogućuje višedodirno upravljanje istovremeno (upravljanje s dva prsta istovremeno radi proširivanja prikaza)</t>
  </si>
  <si>
    <t>Istovremeni prikaz minimalno 12 krivulja uz pripadajuća polja za brojčani prikaz</t>
  </si>
  <si>
    <t>Težina monitora najviše 5 kg s baterijom</t>
  </si>
  <si>
    <t>Litij-ionska integrirana baterija koja omogućuje rad monitora bez centralnog napajanja minimalno 9 sati</t>
  </si>
  <si>
    <t>Ispis direktno s monitora na laserski pisač</t>
  </si>
  <si>
    <t>Zvučna i tekstualna aktivacija alarma u 3 kategorije, s alarmnim svjetlom vidljivim iz svih kutova gledanja</t>
  </si>
  <si>
    <t>Parametri praćenja:</t>
  </si>
  <si>
    <t>EKG - 3/5 odvoda</t>
  </si>
  <si>
    <t>ST analiza na svim mjerenim odvodima</t>
  </si>
  <si>
    <t>Analiza najmanje 27 srčanih aritmija</t>
  </si>
  <si>
    <t>QT/QTc analiza s parametrima  QT, QTc i ΔQTc</t>
  </si>
  <si>
    <t>Izračun QTc prema formulama: Bazett, Fridericia, Framingham ili Hodges</t>
  </si>
  <si>
    <t>1.16.</t>
  </si>
  <si>
    <t>1.17.</t>
  </si>
  <si>
    <t>1.18.</t>
  </si>
  <si>
    <t>1.19.</t>
  </si>
  <si>
    <t>Respiracija</t>
  </si>
  <si>
    <t xml:space="preserve">SpO2 – saturacija kisika </t>
  </si>
  <si>
    <t>NIBP – neinvazivni tlak, oscilometrijska metoda mjerenja</t>
  </si>
  <si>
    <t>Temperatura, 2 kanala</t>
  </si>
  <si>
    <t>1.20.</t>
  </si>
  <si>
    <t>1.21.</t>
  </si>
  <si>
    <t>1.22.</t>
  </si>
  <si>
    <t>1.23.</t>
  </si>
  <si>
    <t>1.24.</t>
  </si>
  <si>
    <t>Raspon mjerenja srčane frekvencije: 10 – 350 bpm</t>
  </si>
  <si>
    <t>Raspon mjerenja respiracije: 0 – 200 rpm</t>
  </si>
  <si>
    <t>Raspon mjerenja temperature: 0- 50 ˚C</t>
  </si>
  <si>
    <t>Raspon mjerenja neinvazivnog krvnog tlaka: 10 – 290 mmHg</t>
  </si>
  <si>
    <t>Automatska detekcija pacemakera</t>
  </si>
  <si>
    <t>1.25.</t>
  </si>
  <si>
    <t>1.26.</t>
  </si>
  <si>
    <t>1.27.</t>
  </si>
  <si>
    <t>1.28.</t>
  </si>
  <si>
    <t>1.29.</t>
  </si>
  <si>
    <t>1.30.</t>
  </si>
  <si>
    <t>1.31.</t>
  </si>
  <si>
    <t>1.32.</t>
  </si>
  <si>
    <t>1.33.</t>
  </si>
  <si>
    <t>1.34.</t>
  </si>
  <si>
    <t>1.35.</t>
  </si>
  <si>
    <t>1.36.</t>
  </si>
  <si>
    <t>1.37.</t>
  </si>
  <si>
    <t>1.38.</t>
  </si>
  <si>
    <t>1.39.</t>
  </si>
  <si>
    <t>1.40.</t>
  </si>
  <si>
    <t>1.47.</t>
  </si>
  <si>
    <t>1.41.</t>
  </si>
  <si>
    <t>1.42.</t>
  </si>
  <si>
    <t>1.43.</t>
  </si>
  <si>
    <t>1.44.</t>
  </si>
  <si>
    <t>1.45.</t>
  </si>
  <si>
    <t>1.46.</t>
  </si>
  <si>
    <t>Zaštita od defibrilacije do 5000V s vremenom oporavka manjim od 5 sekundi</t>
  </si>
  <si>
    <t>Alarmna funkcija analizira istovremeno EKG signal i signal pletizmografske krivulje u svrhu točnije aritmijske analize i HR/PR mjerenja i smanjenju lažnih alarma; grafički prikaz indeksa kvalitete EKG signala i pletizmografske krivulje na zaslonu</t>
  </si>
  <si>
    <t>Klinički grafički alat EWS(Early Warning Score) za procjenu stanja pacijenata s pripadajućim alarmom</t>
  </si>
  <si>
    <t>Moguće prekonfigurirati minimalno 3 EWS predloška</t>
  </si>
  <si>
    <t>Dinamičko osvježavanje EWS rezultata s promjenom vitalnih znakova</t>
  </si>
  <si>
    <t>Klinički grafički alat za unos parametara prema GCS(Glasgow Coma Scale) i izračun ukupnog indeksa</t>
  </si>
  <si>
    <t>24-satni EKG sažetak koji funkcionira kao holter EKGa sa prikazom statistikom srčane frekvencije, ST analize, aritmija, QT analize, detekcije pacemakera</t>
  </si>
  <si>
    <t>Trening način rada koji grafičkim navođenjem omogućava korisnicima da nauče koristiti uređaj ili ponove određeni dio korištenja</t>
  </si>
  <si>
    <t>Podržano minimalno 5 kalkulacija (lijekovi, hemodinamske, oksigenacijske, ventilacijske, renalne) i titracijska tablica</t>
  </si>
  <si>
    <t>Uređaj podržava konfiguraciju za novorođenačke, pedijatrijske i odrasle pacijente</t>
  </si>
  <si>
    <t>Pohranjivanje i ponavljanje najmanje 5000 događaja za svakog pacijenta</t>
  </si>
  <si>
    <t>Pohranjivanje najmanje 5000 NIBP mjerenja</t>
  </si>
  <si>
    <t>Pohranjivanje i prikaz minimalno 120h potpunog prikaza krivulja (full disclosure)</t>
  </si>
  <si>
    <t>Prikaz minimalno 2400 sati trendova (brojčani i grafički) s rezolucijom 10 min ili 240h s rezolucijom 1 min(brojčano i grafički), s mogućnošću kasnijeg priziva istih radi daljnje analize</t>
  </si>
  <si>
    <t xml:space="preserve">Konektori na monitoru: minimalno 2 USB konektora,  “Nurse call”, VGA, standardna mrežna konekcija (RJ45 konektor), AC konektor </t>
  </si>
  <si>
    <t>Pohrana i pregled minimalno 24h OxyCRG događaja</t>
  </si>
  <si>
    <t>Pohrana i prikaz ST analize minimalno do 120h s rezolucijom 5 min</t>
  </si>
  <si>
    <t>HL7 komunikacijsko sučelje</t>
  </si>
  <si>
    <t>Monitor ima ugrađeni utor na stražnjem dijelu za pohranjivanje pribora</t>
  </si>
  <si>
    <t>Mjerenje IBP, 2 kanala</t>
  </si>
  <si>
    <t>Mjerenje C.O. termodilucijskom metodom</t>
  </si>
  <si>
    <t>Moguća kasnija nadogradnja sljedećim parametrima: Mjerenje CO2 iz glavne struje("mainstream"), mjerenje CO2 iz bočne struje("sidestream"), mjerenje CO2 "microstream" metodom, termalni 3-kanalni pisač, WIFI</t>
  </si>
  <si>
    <t>Pribor za praćenje parametara: EKG kabel – 5-žilni sa štipaljka/druker završecima, crijevo za mjerenje tlaka, manžeta za odrasle, priključni SPO2 kabel, SPO2 višekratni senzor za odrasle, višekratni senzor za temperaturu, IBP kabel, kabel za napajanje, upute za korištenje na hrvatskom i engleskom jeziku</t>
  </si>
  <si>
    <t>Stopa
PDV-a (%)</t>
  </si>
  <si>
    <t>Ukupni iznos 
stavke bez PDV-a</t>
  </si>
  <si>
    <t xml:space="preserve">Jedinična
cijena
bez PDV-a </t>
  </si>
</sst>
</file>

<file path=xl/styles.xml><?xml version="1.0" encoding="utf-8"?>
<styleSheet xmlns="http://schemas.openxmlformats.org/spreadsheetml/2006/main">
  <fonts count="13">
    <font>
      <sz val="11"/>
      <color theme="1"/>
      <name val="Calibri"/>
      <family val="2"/>
      <charset val="238"/>
      <scheme val="minor"/>
    </font>
    <font>
      <sz val="11"/>
      <color rgb="FFFF0000"/>
      <name val="Calibri"/>
      <family val="2"/>
      <charset val="238"/>
      <scheme val="minor"/>
    </font>
    <font>
      <sz val="10"/>
      <color rgb="FF000000"/>
      <name val="Times New Roman"/>
      <family val="1"/>
      <charset val="238"/>
    </font>
    <font>
      <sz val="11"/>
      <color theme="1"/>
      <name val="Times New Roman"/>
      <family val="1"/>
      <charset val="238"/>
    </font>
    <font>
      <b/>
      <sz val="11"/>
      <color theme="1"/>
      <name val="Times New Roman"/>
      <family val="1"/>
      <charset val="238"/>
    </font>
    <font>
      <b/>
      <sz val="10"/>
      <color theme="1"/>
      <name val="Times New Roman"/>
      <family val="1"/>
      <charset val="238"/>
    </font>
    <font>
      <sz val="10"/>
      <color theme="1"/>
      <name val="Times New Roman"/>
      <family val="1"/>
      <charset val="238"/>
    </font>
    <font>
      <sz val="11"/>
      <color theme="1"/>
      <name val="Calibri"/>
      <family val="2"/>
      <charset val="238"/>
      <scheme val="minor"/>
    </font>
    <font>
      <sz val="11"/>
      <color theme="1"/>
      <name val="Times New Roman"/>
      <family val="1"/>
    </font>
    <font>
      <sz val="11"/>
      <name val="Times New Roman"/>
      <family val="1"/>
    </font>
    <font>
      <sz val="11"/>
      <color rgb="FF000000"/>
      <name val="Times New Roman"/>
      <family val="1"/>
    </font>
    <font>
      <b/>
      <sz val="11"/>
      <color theme="1"/>
      <name val="Times New Roman"/>
      <family val="1"/>
    </font>
    <font>
      <sz val="10"/>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2" fillId="0" borderId="0"/>
    <xf numFmtId="9" fontId="7" fillId="0" borderId="0" applyFont="0" applyFill="0" applyBorder="0" applyAlignment="0" applyProtection="0"/>
  </cellStyleXfs>
  <cellXfs count="56">
    <xf numFmtId="0" fontId="0" fillId="0" borderId="0" xfId="0"/>
    <xf numFmtId="0" fontId="0" fillId="0" borderId="0" xfId="0" applyAlignment="1">
      <alignment wrapText="1"/>
    </xf>
    <xf numFmtId="0" fontId="3" fillId="0" borderId="0" xfId="0" applyFont="1" applyAlignment="1">
      <alignment wrapText="1"/>
    </xf>
    <xf numFmtId="0" fontId="5" fillId="0" borderId="0" xfId="1" applyFont="1"/>
    <xf numFmtId="0" fontId="6" fillId="0" borderId="0" xfId="1" applyFont="1" applyAlignment="1">
      <alignment horizontal="left"/>
    </xf>
    <xf numFmtId="0" fontId="6" fillId="0" borderId="0" xfId="1" applyFont="1"/>
    <xf numFmtId="0" fontId="3" fillId="0" borderId="0" xfId="0" applyFont="1"/>
    <xf numFmtId="0" fontId="4" fillId="0" borderId="0" xfId="0" applyFont="1"/>
    <xf numFmtId="0" fontId="6" fillId="0" borderId="0" xfId="1" applyFont="1" applyAlignment="1">
      <alignment wrapText="1"/>
    </xf>
    <xf numFmtId="0" fontId="1" fillId="0" borderId="0" xfId="0" applyFont="1"/>
    <xf numFmtId="0" fontId="4" fillId="0" borderId="0" xfId="1" applyFont="1"/>
    <xf numFmtId="4" fontId="3" fillId="0" borderId="0" xfId="0" applyNumberFormat="1" applyFont="1" applyAlignment="1">
      <alignment horizontal="center" vertical="center"/>
    </xf>
    <xf numFmtId="4" fontId="0" fillId="0" borderId="0" xfId="0" applyNumberFormat="1" applyAlignment="1">
      <alignment horizontal="center" vertical="center"/>
    </xf>
    <xf numFmtId="0" fontId="7" fillId="0" borderId="0" xfId="0" applyFont="1"/>
    <xf numFmtId="0" fontId="7" fillId="0" borderId="0" xfId="0" applyFont="1" applyAlignment="1">
      <alignment wrapText="1"/>
    </xf>
    <xf numFmtId="4" fontId="7" fillId="0" borderId="0" xfId="0" applyNumberFormat="1" applyFont="1" applyAlignment="1">
      <alignment horizontal="center" vertical="center"/>
    </xf>
    <xf numFmtId="0" fontId="0" fillId="0" borderId="0" xfId="0" applyFont="1"/>
    <xf numFmtId="0" fontId="8" fillId="0" borderId="0" xfId="0" applyFont="1"/>
    <xf numFmtId="0" fontId="8" fillId="0" borderId="0" xfId="0" applyFont="1" applyAlignment="1">
      <alignment wrapText="1"/>
    </xf>
    <xf numFmtId="0" fontId="0" fillId="0" borderId="0" xfId="0" applyAlignment="1"/>
    <xf numFmtId="0" fontId="4" fillId="0" borderId="0" xfId="1" applyFont="1" applyAlignment="1">
      <alignment horizontal="left"/>
    </xf>
    <xf numFmtId="0" fontId="4" fillId="0" borderId="0" xfId="1" applyFont="1" applyAlignment="1">
      <alignment horizontal="left"/>
    </xf>
    <xf numFmtId="0" fontId="9" fillId="0" borderId="1" xfId="0" applyFont="1" applyBorder="1" applyAlignment="1">
      <alignment vertical="center" wrapText="1"/>
    </xf>
    <xf numFmtId="0" fontId="10" fillId="3" borderId="1" xfId="0" applyFont="1" applyFill="1" applyBorder="1" applyAlignment="1">
      <alignment vertical="center" wrapText="1"/>
    </xf>
    <xf numFmtId="0" fontId="9" fillId="3" borderId="1" xfId="0" applyFont="1" applyFill="1" applyBorder="1" applyAlignment="1">
      <alignment vertical="center" wrapText="1"/>
    </xf>
    <xf numFmtId="9" fontId="10" fillId="3" borderId="1" xfId="3" applyFont="1" applyFill="1" applyBorder="1" applyAlignment="1">
      <alignment vertical="center" wrapText="1"/>
    </xf>
    <xf numFmtId="0" fontId="11" fillId="4" borderId="1" xfId="2" applyFont="1" applyFill="1" applyBorder="1" applyAlignment="1">
      <alignment horizontal="center" vertical="center" wrapText="1"/>
    </xf>
    <xf numFmtId="0" fontId="11" fillId="4" borderId="1" xfId="0" applyFont="1" applyFill="1" applyBorder="1" applyAlignment="1">
      <alignment horizontal="center" vertical="center" wrapText="1"/>
    </xf>
    <xf numFmtId="4" fontId="11" fillId="4" borderId="1" xfId="0" applyNumberFormat="1" applyFont="1" applyFill="1" applyBorder="1" applyAlignment="1">
      <alignment horizontal="center" vertical="center" wrapText="1"/>
    </xf>
    <xf numFmtId="49" fontId="12" fillId="0" borderId="1" xfId="2"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11" fillId="4"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vertical="center"/>
    </xf>
    <xf numFmtId="0" fontId="8" fillId="0" borderId="1" xfId="0" applyFont="1" applyBorder="1" applyAlignment="1"/>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xf>
    <xf numFmtId="0" fontId="9" fillId="0" borderId="1" xfId="0" applyFont="1" applyBorder="1" applyAlignment="1">
      <alignment vertical="center"/>
    </xf>
    <xf numFmtId="0" fontId="4" fillId="0" borderId="0" xfId="1" applyFont="1" applyAlignment="1">
      <alignment horizontal="left"/>
    </xf>
    <xf numFmtId="0" fontId="6" fillId="0" borderId="0" xfId="1" applyFont="1"/>
    <xf numFmtId="0" fontId="8" fillId="0" borderId="0" xfId="0" applyFont="1" applyAlignment="1">
      <alignment horizontal="center"/>
    </xf>
    <xf numFmtId="0" fontId="11" fillId="4" borderId="1" xfId="0" applyFont="1" applyFill="1" applyBorder="1" applyAlignment="1">
      <alignment horizontal="left" vertical="center" wrapText="1"/>
    </xf>
    <xf numFmtId="0" fontId="11" fillId="4" borderId="1" xfId="0" applyFont="1" applyFill="1" applyBorder="1" applyAlignment="1">
      <alignment horizontal="right" vertical="center"/>
    </xf>
    <xf numFmtId="0" fontId="11" fillId="2" borderId="1" xfId="0" applyFont="1" applyFill="1" applyBorder="1" applyAlignment="1">
      <alignment horizontal="center" vertical="center"/>
    </xf>
    <xf numFmtId="4" fontId="8" fillId="0" borderId="1" xfId="0" applyNumberFormat="1"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4" fontId="8" fillId="0" borderId="2" xfId="0" applyNumberFormat="1" applyFont="1" applyBorder="1" applyAlignment="1">
      <alignment horizontal="center" vertical="center"/>
    </xf>
    <xf numFmtId="4" fontId="8" fillId="0" borderId="3" xfId="0" applyNumberFormat="1" applyFont="1" applyBorder="1" applyAlignment="1">
      <alignment horizontal="center" vertical="center"/>
    </xf>
    <xf numFmtId="4" fontId="8" fillId="0" borderId="4" xfId="0" applyNumberFormat="1" applyFont="1" applyBorder="1" applyAlignment="1">
      <alignment horizontal="center" vertical="center"/>
    </xf>
    <xf numFmtId="10" fontId="8" fillId="0" borderId="2" xfId="0" applyNumberFormat="1" applyFont="1" applyBorder="1" applyAlignment="1">
      <alignment horizontal="center" vertical="center"/>
    </xf>
    <xf numFmtId="10" fontId="8" fillId="0" borderId="3" xfId="0" applyNumberFormat="1" applyFont="1" applyBorder="1" applyAlignment="1">
      <alignment horizontal="center" vertical="center"/>
    </xf>
    <xf numFmtId="10" fontId="8" fillId="0" borderId="4" xfId="0" applyNumberFormat="1" applyFont="1" applyBorder="1" applyAlignment="1">
      <alignment horizontal="center" vertical="center"/>
    </xf>
  </cellXfs>
  <cellStyles count="4">
    <cellStyle name="Obično" xfId="0" builtinId="0"/>
    <cellStyle name="Obično 2" xfId="1"/>
    <cellStyle name="Obično 4" xfId="2"/>
    <cellStyle name="Postotak"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66"/>
  <sheetViews>
    <sheetView showGridLines="0" tabSelected="1" topLeftCell="A30" zoomScale="70" zoomScaleNormal="70" workbookViewId="0">
      <selection activeCell="I59" sqref="I59"/>
    </sheetView>
  </sheetViews>
  <sheetFormatPr defaultRowHeight="15"/>
  <cols>
    <col min="1" max="1" width="10.85546875" customWidth="1"/>
    <col min="2" max="2" width="70" customWidth="1"/>
    <col min="3" max="3" width="10.140625" customWidth="1"/>
    <col min="4" max="4" width="11.42578125" customWidth="1"/>
    <col min="5" max="5" width="23.5703125" style="1" customWidth="1"/>
    <col min="6" max="6" width="19.28515625" customWidth="1"/>
    <col min="7" max="7" width="13.5703125" customWidth="1"/>
    <col min="8" max="8" width="13.42578125" customWidth="1"/>
    <col min="9" max="9" width="19.42578125" style="12" customWidth="1"/>
    <col min="10" max="10" width="13.28515625" customWidth="1"/>
  </cols>
  <sheetData>
    <row r="1" spans="1:12">
      <c r="A1" s="3" t="s">
        <v>1</v>
      </c>
      <c r="B1" s="4" t="s">
        <v>2</v>
      </c>
      <c r="C1" s="5"/>
      <c r="D1" s="5"/>
      <c r="E1" s="8"/>
      <c r="F1" s="3"/>
      <c r="G1" s="7" t="s">
        <v>3</v>
      </c>
      <c r="H1" s="41" t="s">
        <v>4</v>
      </c>
      <c r="I1" s="41"/>
      <c r="J1" s="7"/>
      <c r="K1" s="41"/>
      <c r="L1" s="41"/>
    </row>
    <row r="2" spans="1:12">
      <c r="A2" s="3" t="s">
        <v>5</v>
      </c>
      <c r="B2" s="4" t="s">
        <v>6</v>
      </c>
      <c r="C2" s="5"/>
      <c r="D2" s="5"/>
      <c r="E2" s="8"/>
      <c r="F2" s="3"/>
      <c r="G2" s="7" t="s">
        <v>5</v>
      </c>
      <c r="H2" s="41" t="s">
        <v>4</v>
      </c>
      <c r="I2" s="41"/>
      <c r="J2" s="7"/>
      <c r="K2" s="41"/>
      <c r="L2" s="41"/>
    </row>
    <row r="3" spans="1:12">
      <c r="A3" s="3" t="s">
        <v>7</v>
      </c>
      <c r="B3" s="4">
        <v>83506206752</v>
      </c>
      <c r="C3" s="5"/>
      <c r="D3" s="5"/>
      <c r="E3" s="8"/>
      <c r="F3" s="3"/>
      <c r="G3" s="7" t="s">
        <v>7</v>
      </c>
      <c r="H3" s="41" t="s">
        <v>4</v>
      </c>
      <c r="I3" s="41"/>
      <c r="J3" s="7"/>
      <c r="K3" s="41"/>
      <c r="L3" s="41"/>
    </row>
    <row r="4" spans="1:12">
      <c r="A4" s="6"/>
      <c r="B4" s="6"/>
      <c r="C4" s="6"/>
      <c r="D4" s="6"/>
      <c r="E4" s="2"/>
      <c r="F4" s="6"/>
      <c r="G4" s="6"/>
      <c r="H4" s="6"/>
      <c r="I4" s="11"/>
      <c r="J4" s="6"/>
      <c r="K4" s="6"/>
      <c r="L4" s="6"/>
    </row>
    <row r="5" spans="1:12">
      <c r="A5" s="40" t="s">
        <v>46</v>
      </c>
      <c r="B5" s="40"/>
      <c r="C5" s="40"/>
      <c r="D5" s="40"/>
      <c r="E5" s="40"/>
      <c r="F5" s="40"/>
      <c r="G5" s="40"/>
      <c r="H5" s="40"/>
      <c r="I5" s="40"/>
      <c r="J5" s="6"/>
      <c r="K5" s="6"/>
      <c r="L5" s="6"/>
    </row>
    <row r="6" spans="1:12">
      <c r="A6" s="21" t="s">
        <v>47</v>
      </c>
      <c r="B6" s="20"/>
      <c r="C6" s="20"/>
      <c r="D6" s="20"/>
      <c r="E6" s="20"/>
      <c r="F6" s="20"/>
      <c r="G6" s="20"/>
      <c r="H6" s="20"/>
      <c r="I6" s="20"/>
      <c r="J6" s="6"/>
      <c r="K6" s="6"/>
      <c r="L6" s="6"/>
    </row>
    <row r="7" spans="1:12">
      <c r="A7" s="10" t="s">
        <v>44</v>
      </c>
      <c r="B7" s="10"/>
      <c r="C7" s="10"/>
      <c r="D7" s="10"/>
      <c r="E7" s="2"/>
      <c r="F7" s="6"/>
      <c r="G7" s="6"/>
      <c r="H7" s="6"/>
      <c r="I7" s="11"/>
      <c r="J7" s="6"/>
      <c r="K7" s="6"/>
      <c r="L7" s="6"/>
    </row>
    <row r="8" spans="1:12">
      <c r="A8" s="13"/>
      <c r="B8" s="13"/>
      <c r="C8" s="13"/>
      <c r="D8" s="13"/>
      <c r="E8" s="14"/>
      <c r="F8" s="13"/>
      <c r="G8" s="13"/>
      <c r="H8" s="13"/>
      <c r="I8" s="15"/>
    </row>
    <row r="9" spans="1:12" ht="69" customHeight="1">
      <c r="A9" s="26" t="s">
        <v>40</v>
      </c>
      <c r="B9" s="26" t="s">
        <v>8</v>
      </c>
      <c r="C9" s="26" t="s">
        <v>41</v>
      </c>
      <c r="D9" s="26" t="s">
        <v>9</v>
      </c>
      <c r="E9" s="27" t="s">
        <v>10</v>
      </c>
      <c r="F9" s="27" t="s">
        <v>11</v>
      </c>
      <c r="G9" s="27" t="s">
        <v>129</v>
      </c>
      <c r="H9" s="27" t="s">
        <v>127</v>
      </c>
      <c r="I9" s="28" t="s">
        <v>128</v>
      </c>
    </row>
    <row r="10" spans="1:12" s="16" customFormat="1" ht="15.75" customHeight="1">
      <c r="A10" s="29" t="s">
        <v>15</v>
      </c>
      <c r="B10" s="29" t="s">
        <v>16</v>
      </c>
      <c r="C10" s="29" t="s">
        <v>17</v>
      </c>
      <c r="D10" s="29" t="s">
        <v>18</v>
      </c>
      <c r="E10" s="30" t="s">
        <v>19</v>
      </c>
      <c r="F10" s="30" t="s">
        <v>20</v>
      </c>
      <c r="G10" s="30" t="s">
        <v>21</v>
      </c>
      <c r="H10" s="30" t="s">
        <v>22</v>
      </c>
      <c r="I10" s="31" t="s">
        <v>39</v>
      </c>
    </row>
    <row r="11" spans="1:12" ht="20.25" customHeight="1">
      <c r="A11" s="32">
        <v>1</v>
      </c>
      <c r="B11" s="43" t="s">
        <v>45</v>
      </c>
      <c r="C11" s="43"/>
      <c r="D11" s="43"/>
      <c r="E11" s="43"/>
      <c r="F11" s="43"/>
      <c r="G11" s="43"/>
      <c r="H11" s="43"/>
      <c r="I11" s="43"/>
    </row>
    <row r="12" spans="1:12">
      <c r="A12" s="33" t="s">
        <v>24</v>
      </c>
      <c r="B12" s="22" t="s">
        <v>48</v>
      </c>
      <c r="C12" s="45" t="s">
        <v>0</v>
      </c>
      <c r="D12" s="45">
        <v>1</v>
      </c>
      <c r="E12" s="34"/>
      <c r="F12" s="47"/>
      <c r="G12" s="50"/>
      <c r="H12" s="53"/>
      <c r="I12" s="46">
        <f>D12*G12</f>
        <v>0</v>
      </c>
    </row>
    <row r="13" spans="1:12">
      <c r="A13" s="33" t="s">
        <v>25</v>
      </c>
      <c r="B13" s="22" t="s">
        <v>49</v>
      </c>
      <c r="C13" s="45"/>
      <c r="D13" s="45"/>
      <c r="E13" s="34"/>
      <c r="F13" s="48"/>
      <c r="G13" s="51"/>
      <c r="H13" s="54"/>
      <c r="I13" s="46"/>
    </row>
    <row r="14" spans="1:12" ht="30">
      <c r="A14" s="33" t="s">
        <v>26</v>
      </c>
      <c r="B14" s="22" t="s">
        <v>50</v>
      </c>
      <c r="C14" s="45"/>
      <c r="D14" s="45"/>
      <c r="E14" s="34"/>
      <c r="F14" s="48"/>
      <c r="G14" s="51"/>
      <c r="H14" s="54"/>
      <c r="I14" s="46"/>
    </row>
    <row r="15" spans="1:12" s="19" customFormat="1" ht="30">
      <c r="A15" s="35" t="s">
        <v>27</v>
      </c>
      <c r="B15" s="24" t="s">
        <v>51</v>
      </c>
      <c r="C15" s="45"/>
      <c r="D15" s="45"/>
      <c r="E15" s="36"/>
      <c r="F15" s="48"/>
      <c r="G15" s="51"/>
      <c r="H15" s="54"/>
      <c r="I15" s="46"/>
    </row>
    <row r="16" spans="1:12">
      <c r="A16" s="33" t="s">
        <v>28</v>
      </c>
      <c r="B16" s="22" t="s">
        <v>52</v>
      </c>
      <c r="C16" s="45"/>
      <c r="D16" s="45"/>
      <c r="E16" s="34"/>
      <c r="F16" s="48"/>
      <c r="G16" s="51"/>
      <c r="H16" s="54"/>
      <c r="I16" s="46"/>
    </row>
    <row r="17" spans="1:10">
      <c r="A17" s="33" t="s">
        <v>29</v>
      </c>
      <c r="B17" s="22" t="s">
        <v>53</v>
      </c>
      <c r="C17" s="45"/>
      <c r="D17" s="45"/>
      <c r="E17" s="34"/>
      <c r="F17" s="48"/>
      <c r="G17" s="51"/>
      <c r="H17" s="54"/>
      <c r="I17" s="46"/>
    </row>
    <row r="18" spans="1:10" ht="30">
      <c r="A18" s="37" t="s">
        <v>30</v>
      </c>
      <c r="B18" s="22" t="s">
        <v>54</v>
      </c>
      <c r="C18" s="45"/>
      <c r="D18" s="45"/>
      <c r="E18" s="34"/>
      <c r="F18" s="48"/>
      <c r="G18" s="51"/>
      <c r="H18" s="54"/>
      <c r="I18" s="46"/>
      <c r="J18" s="9"/>
    </row>
    <row r="19" spans="1:10" ht="16.5" customHeight="1">
      <c r="A19" s="33" t="s">
        <v>31</v>
      </c>
      <c r="B19" s="22" t="s">
        <v>55</v>
      </c>
      <c r="C19" s="45"/>
      <c r="D19" s="45"/>
      <c r="E19" s="34"/>
      <c r="F19" s="48"/>
      <c r="G19" s="51"/>
      <c r="H19" s="54"/>
      <c r="I19" s="46"/>
    </row>
    <row r="20" spans="1:10" ht="30">
      <c r="A20" s="33" t="s">
        <v>32</v>
      </c>
      <c r="B20" s="22" t="s">
        <v>56</v>
      </c>
      <c r="C20" s="45"/>
      <c r="D20" s="45"/>
      <c r="E20" s="34"/>
      <c r="F20" s="48"/>
      <c r="G20" s="51"/>
      <c r="H20" s="54"/>
      <c r="I20" s="46"/>
    </row>
    <row r="21" spans="1:10">
      <c r="A21" s="37" t="s">
        <v>33</v>
      </c>
      <c r="B21" s="22" t="s">
        <v>57</v>
      </c>
      <c r="C21" s="45"/>
      <c r="D21" s="45"/>
      <c r="E21" s="34"/>
      <c r="F21" s="48"/>
      <c r="G21" s="51"/>
      <c r="H21" s="54"/>
      <c r="I21" s="46"/>
      <c r="J21" s="9"/>
    </row>
    <row r="22" spans="1:10">
      <c r="A22" s="37" t="s">
        <v>34</v>
      </c>
      <c r="B22" s="22" t="s">
        <v>58</v>
      </c>
      <c r="C22" s="45"/>
      <c r="D22" s="45"/>
      <c r="E22" s="34"/>
      <c r="F22" s="48"/>
      <c r="G22" s="51"/>
      <c r="H22" s="54"/>
      <c r="I22" s="46"/>
      <c r="J22" s="9"/>
    </row>
    <row r="23" spans="1:10">
      <c r="A23" s="37" t="s">
        <v>35</v>
      </c>
      <c r="B23" s="22" t="s">
        <v>59</v>
      </c>
      <c r="C23" s="45"/>
      <c r="D23" s="45"/>
      <c r="E23" s="34"/>
      <c r="F23" s="48"/>
      <c r="G23" s="51"/>
      <c r="H23" s="54"/>
      <c r="I23" s="46"/>
      <c r="J23" s="9"/>
    </row>
    <row r="24" spans="1:10">
      <c r="A24" s="37" t="s">
        <v>36</v>
      </c>
      <c r="B24" s="22" t="s">
        <v>60</v>
      </c>
      <c r="C24" s="45"/>
      <c r="D24" s="45"/>
      <c r="E24" s="34"/>
      <c r="F24" s="48"/>
      <c r="G24" s="51"/>
      <c r="H24" s="54"/>
      <c r="I24" s="46"/>
      <c r="J24" s="9"/>
    </row>
    <row r="25" spans="1:10">
      <c r="A25" s="33" t="s">
        <v>37</v>
      </c>
      <c r="B25" s="22" t="s">
        <v>61</v>
      </c>
      <c r="C25" s="45"/>
      <c r="D25" s="45"/>
      <c r="E25" s="34"/>
      <c r="F25" s="48"/>
      <c r="G25" s="51"/>
      <c r="H25" s="54"/>
      <c r="I25" s="46"/>
      <c r="J25" s="9"/>
    </row>
    <row r="26" spans="1:10">
      <c r="A26" s="33" t="s">
        <v>38</v>
      </c>
      <c r="B26" s="22" t="s">
        <v>62</v>
      </c>
      <c r="C26" s="45"/>
      <c r="D26" s="45"/>
      <c r="E26" s="34"/>
      <c r="F26" s="48"/>
      <c r="G26" s="51"/>
      <c r="H26" s="54"/>
      <c r="I26" s="46"/>
    </row>
    <row r="27" spans="1:10">
      <c r="A27" s="33" t="s">
        <v>63</v>
      </c>
      <c r="B27" s="22" t="s">
        <v>67</v>
      </c>
      <c r="C27" s="45"/>
      <c r="D27" s="45"/>
      <c r="E27" s="34"/>
      <c r="F27" s="48"/>
      <c r="G27" s="51"/>
      <c r="H27" s="54"/>
      <c r="I27" s="46"/>
    </row>
    <row r="28" spans="1:10">
      <c r="A28" s="33" t="s">
        <v>64</v>
      </c>
      <c r="B28" s="22" t="s">
        <v>68</v>
      </c>
      <c r="C28" s="45"/>
      <c r="D28" s="45"/>
      <c r="E28" s="34"/>
      <c r="F28" s="48"/>
      <c r="G28" s="51"/>
      <c r="H28" s="54"/>
      <c r="I28" s="46"/>
    </row>
    <row r="29" spans="1:10">
      <c r="A29" s="33" t="s">
        <v>65</v>
      </c>
      <c r="B29" s="22" t="s">
        <v>69</v>
      </c>
      <c r="C29" s="45"/>
      <c r="D29" s="45"/>
      <c r="E29" s="34"/>
      <c r="F29" s="48"/>
      <c r="G29" s="51"/>
      <c r="H29" s="54"/>
      <c r="I29" s="46"/>
    </row>
    <row r="30" spans="1:10">
      <c r="A30" s="33" t="s">
        <v>66</v>
      </c>
      <c r="B30" s="22" t="s">
        <v>70</v>
      </c>
      <c r="C30" s="45"/>
      <c r="D30" s="45"/>
      <c r="E30" s="34"/>
      <c r="F30" s="48"/>
      <c r="G30" s="51"/>
      <c r="H30" s="54"/>
      <c r="I30" s="46"/>
    </row>
    <row r="31" spans="1:10">
      <c r="A31" s="33" t="s">
        <v>71</v>
      </c>
      <c r="B31" s="22" t="s">
        <v>76</v>
      </c>
      <c r="C31" s="45"/>
      <c r="D31" s="45"/>
      <c r="E31" s="34"/>
      <c r="F31" s="48"/>
      <c r="G31" s="51"/>
      <c r="H31" s="54"/>
      <c r="I31" s="46"/>
    </row>
    <row r="32" spans="1:10">
      <c r="A32" s="33" t="s">
        <v>72</v>
      </c>
      <c r="B32" s="22" t="s">
        <v>77</v>
      </c>
      <c r="C32" s="45"/>
      <c r="D32" s="45"/>
      <c r="E32" s="34"/>
      <c r="F32" s="48"/>
      <c r="G32" s="51"/>
      <c r="H32" s="54"/>
      <c r="I32" s="46"/>
    </row>
    <row r="33" spans="1:9">
      <c r="A33" s="33" t="s">
        <v>73</v>
      </c>
      <c r="B33" s="22" t="s">
        <v>78</v>
      </c>
      <c r="C33" s="45"/>
      <c r="D33" s="45"/>
      <c r="E33" s="34"/>
      <c r="F33" s="48"/>
      <c r="G33" s="51"/>
      <c r="H33" s="54"/>
      <c r="I33" s="46"/>
    </row>
    <row r="34" spans="1:9">
      <c r="A34" s="33" t="s">
        <v>74</v>
      </c>
      <c r="B34" s="22" t="s">
        <v>79</v>
      </c>
      <c r="C34" s="45"/>
      <c r="D34" s="45"/>
      <c r="E34" s="34"/>
      <c r="F34" s="48"/>
      <c r="G34" s="51"/>
      <c r="H34" s="54"/>
      <c r="I34" s="46"/>
    </row>
    <row r="35" spans="1:9">
      <c r="A35" s="33" t="s">
        <v>75</v>
      </c>
      <c r="B35" s="22" t="s">
        <v>80</v>
      </c>
      <c r="C35" s="45"/>
      <c r="D35" s="45"/>
      <c r="E35" s="34"/>
      <c r="F35" s="48"/>
      <c r="G35" s="51"/>
      <c r="H35" s="54"/>
      <c r="I35" s="46"/>
    </row>
    <row r="36" spans="1:9">
      <c r="A36" s="33" t="s">
        <v>81</v>
      </c>
      <c r="B36" s="22" t="s">
        <v>104</v>
      </c>
      <c r="C36" s="45"/>
      <c r="D36" s="45"/>
      <c r="E36" s="34"/>
      <c r="F36" s="48"/>
      <c r="G36" s="51"/>
      <c r="H36" s="54"/>
      <c r="I36" s="46"/>
    </row>
    <row r="37" spans="1:9" ht="60">
      <c r="A37" s="33" t="s">
        <v>82</v>
      </c>
      <c r="B37" s="24" t="s">
        <v>105</v>
      </c>
      <c r="C37" s="45"/>
      <c r="D37" s="45"/>
      <c r="E37" s="34"/>
      <c r="F37" s="48"/>
      <c r="G37" s="51"/>
      <c r="H37" s="54"/>
      <c r="I37" s="46"/>
    </row>
    <row r="38" spans="1:9" ht="30">
      <c r="A38" s="33" t="s">
        <v>83</v>
      </c>
      <c r="B38" s="22" t="s">
        <v>106</v>
      </c>
      <c r="C38" s="45"/>
      <c r="D38" s="45"/>
      <c r="E38" s="34"/>
      <c r="F38" s="48"/>
      <c r="G38" s="51"/>
      <c r="H38" s="54"/>
      <c r="I38" s="46"/>
    </row>
    <row r="39" spans="1:9">
      <c r="A39" s="33" t="s">
        <v>84</v>
      </c>
      <c r="B39" s="22" t="s">
        <v>107</v>
      </c>
      <c r="C39" s="45"/>
      <c r="D39" s="45"/>
      <c r="E39" s="34"/>
      <c r="F39" s="48"/>
      <c r="G39" s="51"/>
      <c r="H39" s="54"/>
      <c r="I39" s="46"/>
    </row>
    <row r="40" spans="1:9">
      <c r="A40" s="33" t="s">
        <v>85</v>
      </c>
      <c r="B40" s="22" t="s">
        <v>108</v>
      </c>
      <c r="C40" s="45"/>
      <c r="D40" s="45"/>
      <c r="E40" s="34"/>
      <c r="F40" s="48"/>
      <c r="G40" s="51"/>
      <c r="H40" s="54"/>
      <c r="I40" s="46"/>
    </row>
    <row r="41" spans="1:9" ht="30">
      <c r="A41" s="33" t="s">
        <v>86</v>
      </c>
      <c r="B41" s="22" t="s">
        <v>109</v>
      </c>
      <c r="C41" s="45"/>
      <c r="D41" s="45"/>
      <c r="E41" s="34"/>
      <c r="F41" s="48"/>
      <c r="G41" s="51"/>
      <c r="H41" s="54"/>
      <c r="I41" s="46"/>
    </row>
    <row r="42" spans="1:9" ht="30" customHeight="1">
      <c r="A42" s="33" t="s">
        <v>87</v>
      </c>
      <c r="B42" s="25" t="s">
        <v>110</v>
      </c>
      <c r="C42" s="45"/>
      <c r="D42" s="45"/>
      <c r="E42" s="34"/>
      <c r="F42" s="48"/>
      <c r="G42" s="51"/>
      <c r="H42" s="54"/>
      <c r="I42" s="46"/>
    </row>
    <row r="43" spans="1:9" ht="30">
      <c r="A43" s="33" t="s">
        <v>88</v>
      </c>
      <c r="B43" s="22" t="s">
        <v>111</v>
      </c>
      <c r="C43" s="45"/>
      <c r="D43" s="45"/>
      <c r="E43" s="34"/>
      <c r="F43" s="48"/>
      <c r="G43" s="51"/>
      <c r="H43" s="54"/>
      <c r="I43" s="46"/>
    </row>
    <row r="44" spans="1:9" ht="30">
      <c r="A44" s="33" t="s">
        <v>89</v>
      </c>
      <c r="B44" s="24" t="s">
        <v>112</v>
      </c>
      <c r="C44" s="45"/>
      <c r="D44" s="45"/>
      <c r="E44" s="34"/>
      <c r="F44" s="48"/>
      <c r="G44" s="51"/>
      <c r="H44" s="54"/>
      <c r="I44" s="46"/>
    </row>
    <row r="45" spans="1:9" ht="15" customHeight="1">
      <c r="A45" s="33" t="s">
        <v>90</v>
      </c>
      <c r="B45" s="22" t="s">
        <v>113</v>
      </c>
      <c r="C45" s="45"/>
      <c r="D45" s="45"/>
      <c r="E45" s="34"/>
      <c r="F45" s="48"/>
      <c r="G45" s="51"/>
      <c r="H45" s="54"/>
      <c r="I45" s="46"/>
    </row>
    <row r="46" spans="1:9">
      <c r="A46" s="33" t="s">
        <v>91</v>
      </c>
      <c r="B46" s="22" t="s">
        <v>114</v>
      </c>
      <c r="C46" s="45"/>
      <c r="D46" s="45"/>
      <c r="E46" s="34"/>
      <c r="F46" s="48"/>
      <c r="G46" s="51"/>
      <c r="H46" s="54"/>
      <c r="I46" s="46"/>
    </row>
    <row r="47" spans="1:9">
      <c r="A47" s="33" t="s">
        <v>92</v>
      </c>
      <c r="B47" s="22" t="s">
        <v>115</v>
      </c>
      <c r="C47" s="45"/>
      <c r="D47" s="45"/>
      <c r="E47" s="34"/>
      <c r="F47" s="48"/>
      <c r="G47" s="51"/>
      <c r="H47" s="54"/>
      <c r="I47" s="46"/>
    </row>
    <row r="48" spans="1:9">
      <c r="A48" s="33" t="s">
        <v>93</v>
      </c>
      <c r="B48" s="39" t="s">
        <v>116</v>
      </c>
      <c r="C48" s="45"/>
      <c r="D48" s="45"/>
      <c r="E48" s="34"/>
      <c r="F48" s="48"/>
      <c r="G48" s="51"/>
      <c r="H48" s="54"/>
      <c r="I48" s="46"/>
    </row>
    <row r="49" spans="1:9" ht="45">
      <c r="A49" s="33" t="s">
        <v>94</v>
      </c>
      <c r="B49" s="22" t="s">
        <v>117</v>
      </c>
      <c r="C49" s="45"/>
      <c r="D49" s="45"/>
      <c r="E49" s="34"/>
      <c r="F49" s="48"/>
      <c r="G49" s="51"/>
      <c r="H49" s="54"/>
      <c r="I49" s="46"/>
    </row>
    <row r="50" spans="1:9" ht="30">
      <c r="A50" s="33" t="s">
        <v>95</v>
      </c>
      <c r="B50" s="22" t="s">
        <v>118</v>
      </c>
      <c r="C50" s="45"/>
      <c r="D50" s="45"/>
      <c r="E50" s="34"/>
      <c r="F50" s="48"/>
      <c r="G50" s="51"/>
      <c r="H50" s="54"/>
      <c r="I50" s="46"/>
    </row>
    <row r="51" spans="1:9">
      <c r="A51" s="33" t="s">
        <v>96</v>
      </c>
      <c r="B51" s="22" t="s">
        <v>119</v>
      </c>
      <c r="C51" s="45"/>
      <c r="D51" s="45"/>
      <c r="E51" s="34"/>
      <c r="F51" s="48"/>
      <c r="G51" s="51"/>
      <c r="H51" s="54"/>
      <c r="I51" s="46"/>
    </row>
    <row r="52" spans="1:9">
      <c r="A52" s="33" t="s">
        <v>98</v>
      </c>
      <c r="B52" s="22" t="s">
        <v>120</v>
      </c>
      <c r="C52" s="45"/>
      <c r="D52" s="45"/>
      <c r="E52" s="34"/>
      <c r="F52" s="48"/>
      <c r="G52" s="51"/>
      <c r="H52" s="54"/>
      <c r="I52" s="46"/>
    </row>
    <row r="53" spans="1:9">
      <c r="A53" s="33" t="s">
        <v>99</v>
      </c>
      <c r="B53" s="22" t="s">
        <v>121</v>
      </c>
      <c r="C53" s="45"/>
      <c r="D53" s="45"/>
      <c r="E53" s="34"/>
      <c r="F53" s="48"/>
      <c r="G53" s="51"/>
      <c r="H53" s="54"/>
      <c r="I53" s="46"/>
    </row>
    <row r="54" spans="1:9">
      <c r="A54" s="33" t="s">
        <v>100</v>
      </c>
      <c r="B54" s="22" t="s">
        <v>122</v>
      </c>
      <c r="C54" s="45"/>
      <c r="D54" s="45"/>
      <c r="E54" s="34"/>
      <c r="F54" s="48"/>
      <c r="G54" s="51"/>
      <c r="H54" s="54"/>
      <c r="I54" s="46"/>
    </row>
    <row r="55" spans="1:9">
      <c r="A55" s="33" t="s">
        <v>101</v>
      </c>
      <c r="B55" s="22" t="s">
        <v>123</v>
      </c>
      <c r="C55" s="45"/>
      <c r="D55" s="45"/>
      <c r="E55" s="34"/>
      <c r="F55" s="48"/>
      <c r="G55" s="51"/>
      <c r="H55" s="54"/>
      <c r="I55" s="46"/>
    </row>
    <row r="56" spans="1:9">
      <c r="A56" s="33" t="s">
        <v>102</v>
      </c>
      <c r="B56" s="22" t="s">
        <v>124</v>
      </c>
      <c r="C56" s="45"/>
      <c r="D56" s="45"/>
      <c r="E56" s="34"/>
      <c r="F56" s="48"/>
      <c r="G56" s="51"/>
      <c r="H56" s="54"/>
      <c r="I56" s="46"/>
    </row>
    <row r="57" spans="1:9" ht="45">
      <c r="A57" s="33" t="s">
        <v>103</v>
      </c>
      <c r="B57" s="22" t="s">
        <v>125</v>
      </c>
      <c r="C57" s="45"/>
      <c r="D57" s="45"/>
      <c r="E57" s="34"/>
      <c r="F57" s="48"/>
      <c r="G57" s="51"/>
      <c r="H57" s="54"/>
      <c r="I57" s="46"/>
    </row>
    <row r="58" spans="1:9" ht="60" customHeight="1">
      <c r="A58" s="33" t="s">
        <v>97</v>
      </c>
      <c r="B58" s="23" t="s">
        <v>126</v>
      </c>
      <c r="C58" s="45"/>
      <c r="D58" s="45"/>
      <c r="E58" s="34"/>
      <c r="F58" s="49"/>
      <c r="G58" s="52"/>
      <c r="H58" s="55"/>
      <c r="I58" s="46"/>
    </row>
    <row r="59" spans="1:9">
      <c r="A59" s="44" t="s">
        <v>12</v>
      </c>
      <c r="B59" s="44"/>
      <c r="C59" s="44"/>
      <c r="D59" s="44"/>
      <c r="E59" s="44"/>
      <c r="F59" s="44"/>
      <c r="G59" s="44"/>
      <c r="H59" s="44"/>
      <c r="I59" s="38">
        <f>I12</f>
        <v>0</v>
      </c>
    </row>
    <row r="60" spans="1:9">
      <c r="A60" s="44" t="s">
        <v>13</v>
      </c>
      <c r="B60" s="44"/>
      <c r="C60" s="44"/>
      <c r="D60" s="44"/>
      <c r="E60" s="44"/>
      <c r="F60" s="44"/>
      <c r="G60" s="44"/>
      <c r="H60" s="44"/>
      <c r="I60" s="38">
        <f>I59*H12</f>
        <v>0</v>
      </c>
    </row>
    <row r="61" spans="1:9">
      <c r="A61" s="44" t="s">
        <v>14</v>
      </c>
      <c r="B61" s="44"/>
      <c r="C61" s="44"/>
      <c r="D61" s="44"/>
      <c r="E61" s="44"/>
      <c r="F61" s="44"/>
      <c r="G61" s="44"/>
      <c r="H61" s="44"/>
      <c r="I61" s="38">
        <f>SUM(I59:I60)</f>
        <v>0</v>
      </c>
    </row>
    <row r="62" spans="1:9">
      <c r="A62" s="13"/>
      <c r="B62" s="13"/>
      <c r="C62" s="13"/>
      <c r="D62" s="13"/>
      <c r="E62" s="14"/>
      <c r="F62" s="13"/>
      <c r="G62" s="13"/>
      <c r="H62" s="13"/>
    </row>
    <row r="63" spans="1:9">
      <c r="A63" s="13"/>
      <c r="B63" s="13"/>
      <c r="C63" s="13"/>
      <c r="D63" s="13"/>
      <c r="E63" s="14"/>
      <c r="F63" s="13"/>
      <c r="G63" s="13"/>
      <c r="H63" s="13"/>
    </row>
    <row r="64" spans="1:9">
      <c r="A64" s="42" t="s">
        <v>23</v>
      </c>
      <c r="B64" s="42"/>
      <c r="C64" s="17"/>
      <c r="D64" s="17"/>
      <c r="E64" s="18"/>
      <c r="F64" s="17"/>
      <c r="G64" s="17"/>
      <c r="H64" s="17"/>
    </row>
    <row r="65" spans="1:8">
      <c r="A65" s="42"/>
      <c r="B65" s="42"/>
      <c r="C65" s="17"/>
      <c r="D65" s="17"/>
      <c r="E65" s="18"/>
      <c r="F65" s="17"/>
      <c r="G65" s="17"/>
      <c r="H65" s="17"/>
    </row>
    <row r="66" spans="1:8">
      <c r="A66" s="42"/>
      <c r="B66" s="42"/>
      <c r="C66" s="17"/>
      <c r="D66" s="17" t="s">
        <v>43</v>
      </c>
      <c r="E66" s="18"/>
      <c r="F66" s="17" t="s">
        <v>42</v>
      </c>
      <c r="G66" s="17"/>
      <c r="H66" s="17"/>
    </row>
  </sheetData>
  <mergeCells count="18">
    <mergeCell ref="A64:B66"/>
    <mergeCell ref="B11:I11"/>
    <mergeCell ref="A59:H59"/>
    <mergeCell ref="A60:H60"/>
    <mergeCell ref="A61:H61"/>
    <mergeCell ref="C12:C58"/>
    <mergeCell ref="D12:D58"/>
    <mergeCell ref="I12:I58"/>
    <mergeCell ref="F12:F58"/>
    <mergeCell ref="G12:G58"/>
    <mergeCell ref="H12:H58"/>
    <mergeCell ref="A5:I5"/>
    <mergeCell ref="H1:I1"/>
    <mergeCell ref="H2:I2"/>
    <mergeCell ref="H3:I3"/>
    <mergeCell ref="K1:L1"/>
    <mergeCell ref="K2:L2"/>
    <mergeCell ref="K3:L3"/>
  </mergeCells>
  <pageMargins left="0.51181102362204722" right="0.51181102362204722" top="0.55118110236220474" bottom="0.55118110236220474" header="0.31496062992125984" footer="0.31496062992125984"/>
  <pageSetup paperSize="9" scale="65" orientation="landscape" verticalDpi="0" r:id="rId1"/>
  <ignoredErrors>
    <ignoredError sqref="A10:H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nabava7</dc:creator>
  <cp:lastModifiedBy>nabava4</cp:lastModifiedBy>
  <cp:lastPrinted>2026-04-27T09:28:28Z</cp:lastPrinted>
  <dcterms:created xsi:type="dcterms:W3CDTF">2025-03-26T12:04:21Z</dcterms:created>
  <dcterms:modified xsi:type="dcterms:W3CDTF">2026-04-27T11:14:13Z</dcterms:modified>
</cp:coreProperties>
</file>