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Troškovnik" sheetId="2" r:id="rId1"/>
    <sheet name="List1" sheetId="3" r:id="rId2"/>
  </sheets>
  <definedNames>
    <definedName name="_xlnm.Print_Area" localSheetId="0">Troškovnik!$A$1:$H$81</definedName>
  </definedNames>
  <calcPr calcId="125725"/>
</workbook>
</file>

<file path=xl/calcChain.xml><?xml version="1.0" encoding="utf-8"?>
<calcChain xmlns="http://schemas.openxmlformats.org/spreadsheetml/2006/main">
  <c r="H66" i="2"/>
  <c r="H64"/>
  <c r="H32"/>
  <c r="H33"/>
  <c r="H34"/>
  <c r="H35"/>
  <c r="H36"/>
  <c r="H37"/>
  <c r="H38"/>
  <c r="H39"/>
  <c r="H40"/>
  <c r="H41"/>
  <c r="H42"/>
  <c r="H43"/>
  <c r="H31"/>
  <c r="H17"/>
  <c r="H18"/>
  <c r="H19"/>
  <c r="H20"/>
  <c r="H21"/>
  <c r="H22"/>
  <c r="H23"/>
  <c r="H24"/>
  <c r="H25"/>
  <c r="H26"/>
  <c r="H27"/>
  <c r="H28"/>
  <c r="H29"/>
  <c r="H16"/>
  <c r="H12"/>
  <c r="H13"/>
  <c r="H14"/>
  <c r="H11"/>
  <c r="H54"/>
  <c r="H55"/>
  <c r="H56"/>
  <c r="H57"/>
  <c r="H58"/>
  <c r="H59"/>
  <c r="H60"/>
  <c r="H61"/>
  <c r="H62"/>
  <c r="H63"/>
  <c r="H53"/>
  <c r="H51"/>
  <c r="H48"/>
  <c r="H49"/>
  <c r="H45" l="1"/>
  <c r="H46"/>
  <c r="H47"/>
</calcChain>
</file>

<file path=xl/sharedStrings.xml><?xml version="1.0" encoding="utf-8"?>
<sst xmlns="http://schemas.openxmlformats.org/spreadsheetml/2006/main" count="179" uniqueCount="130">
  <si>
    <t>Naručitelj:</t>
  </si>
  <si>
    <t xml:space="preserve">ŽUPANIJSKA BOLNICA ČAKOVEC </t>
  </si>
  <si>
    <t>Ponuditelj:</t>
  </si>
  <si>
    <t>Sjedište:</t>
  </si>
  <si>
    <t>OIB:</t>
  </si>
  <si>
    <t>Redni broj</t>
  </si>
  <si>
    <t>Ukupni iznos stavke bez PDV-a</t>
  </si>
  <si>
    <t>IZNOS PDV-a:</t>
  </si>
  <si>
    <t>M.P.</t>
  </si>
  <si>
    <t>_______________________________</t>
  </si>
  <si>
    <t>Opis</t>
  </si>
  <si>
    <t>Jedinica mjere</t>
  </si>
  <si>
    <t>Naziv proizvođača</t>
  </si>
  <si>
    <t>Jedinična cijena bez PDV-a</t>
  </si>
  <si>
    <t>_____________________________________________</t>
  </si>
  <si>
    <t>Stopa PDV-a (%)</t>
  </si>
  <si>
    <t>UKUPNI IZNOS S PDV-om:</t>
  </si>
  <si>
    <t xml:space="preserve">IVANA GORANA KOVAČIĆA 1e, 40000 ČAKOVEC </t>
  </si>
  <si>
    <t>NAZIV PREDMETA NABAVE: OSTOMIJSKI MATERIJAL</t>
  </si>
  <si>
    <t>Broj komada u originalnom pakiranju/KUT</t>
  </si>
  <si>
    <t>kom</t>
  </si>
  <si>
    <t xml:space="preserve">Zatvorene, neprozirne vrećice s dvoslojnom ljepljivom pločicom za izmet kod kolostome s filterom, promjera 10-76 mm </t>
  </si>
  <si>
    <t xml:space="preserve">Neprozirne vrećice s dvoslojnom ljepljivom pločicom s filterom i ispustom na čičak za izmet kod ileostome promjera 10-76 mm </t>
  </si>
  <si>
    <t>Samoljepive, prozirne vrećice za urin u urinostome, promjer 10-76 mm</t>
  </si>
  <si>
    <t>Samoljepive, neprozirne vrećice za urin u urinostome, promjer 10-76 mm</t>
  </si>
  <si>
    <t>1. JEDNODIJELNI SUSTAV</t>
  </si>
  <si>
    <t>1.1.</t>
  </si>
  <si>
    <t>1.2.</t>
  </si>
  <si>
    <t>1.3.</t>
  </si>
  <si>
    <t>1.4.</t>
  </si>
  <si>
    <t>2.1.</t>
  </si>
  <si>
    <t>Veličina 40 mm: zatvorene, neprozirne vrećice za izmet kod kolostome s filterom i sigurnosnim mehanizmom za spajanje vrećice i pločice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</si>
  <si>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</si>
  <si>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</si>
  <si>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</si>
  <si>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</si>
  <si>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</si>
  <si>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</si>
  <si>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</si>
  <si>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</si>
  <si>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</si>
  <si>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</si>
  <si>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</si>
  <si>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</si>
  <si>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</si>
  <si>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 DVODIJELNI SUSTAV - VREĆICE</t>
  </si>
  <si>
    <t>3. DVODIJELNI SUSTAV - PLOČICE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</si>
  <si>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</si>
  <si>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</si>
  <si>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</si>
  <si>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</si>
  <si>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</si>
  <si>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</si>
  <si>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</si>
  <si>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</si>
  <si>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</si>
  <si>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</si>
  <si>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Veličina 50 mm: zatvorene, neprozirne vrećice za izmet kod kolostome s filterom i sigurnosnim mehanizmom za spajanje vrećice i pločice</t>
  </si>
  <si>
    <t>Veličina 60 mm: zatvorene, neprozirne vrećice za izmet kod kolostome s filterom i sigurnosnim mehanizmom za spajanje vrećice i pločice</t>
  </si>
  <si>
    <t>Veličina 70 mm: zatvorene, neprozirne vrećice za izmet kod kolostome s filterom i sigurnosnim mehanizmom za spajanje vrećice i pločice</t>
  </si>
  <si>
    <t>Veličina 40 mm: neprozirne vrećice s ispustom za izmet kod ileostome s filterom i sigurnosnim mehanizmom za spajanje vrećice i pločice i ispustom na čičak</t>
  </si>
  <si>
    <t>Veličina 50 mm: neprozirne vrećice s ispustom za izmet kod ileostome s filterom i sigurnosnim mehanizmom za spajanje vrećice i pločice i ispustom na čičak</t>
  </si>
  <si>
    <t>Veličina 60 mm: neprozirne vrećice s ispustom za izmet kod ileostome s filterom i sigurnosnim mehanizmom za spajanje vrećice i pločice i ispustom na čičak</t>
  </si>
  <si>
    <t>Veličina 70 mm: neprozirne vrećice s ispustom za izmet kod ileostome s filterom i sigurnosnim mehanizmom za spajanje vrećice i pločice i ispustom na čičak</t>
  </si>
  <si>
    <t>Veličina 40 mm: neprozirne vrećice za urin u urinostome sa sigurnosnim mehanizmom za spajanje vrećice i pločice</t>
  </si>
  <si>
    <t>Veličina 50 mm: neprozirne vrećice za urin u urinostome sa sigurnosnim mehanizmom za spajanje vrećice i pločice</t>
  </si>
  <si>
    <t>Veličina 60 mm: neprozirne vrećice za urin u urinostome sa sigurnosnim mehanizmom za spajanje vrećice i pločice</t>
  </si>
  <si>
    <t>Veličina 35 mm: zatvorene, neprozirne vrećice za izmet kod kolostome s filterom, spajanje s pločicom ljepljenjem</t>
  </si>
  <si>
    <t>Veličina 50 mm: zatvorene, neprozirne vrećice za izmet kod kolostome s filterom, spajanje s pločicom ljepljenjem</t>
  </si>
  <si>
    <t>Veličina 70 mm: zatvorene, neprozirne vrećice za izmet kod kolostome s filterom, spajanje s pločicom ljepljenjem</t>
  </si>
  <si>
    <t>4. PEDIJATRIJSKI SUSTAV</t>
  </si>
  <si>
    <t>Veličina 40 mm: ravne podložne pločice s dvoslojnim ljepilom</t>
  </si>
  <si>
    <t>Veličina 50 mm: ravne podložne pločice s dvoslojnim ljepilom</t>
  </si>
  <si>
    <t>Veličina 60 mm: ravne podložne pločice s dvoslojnim ljepilom</t>
  </si>
  <si>
    <t>Veličina 70 mm: ravne podložne pločice s dvoslojnim ljepilom</t>
  </si>
  <si>
    <t>Veličina 40 mm: lagano zaobljene podložne pločice za stome u razini kože, Convex light, s dvoslojnim ljepilom</t>
  </si>
  <si>
    <t>Veličina 50 mm: lagano zaobljene podložne pločice za stome u razini kože, Convex light, s dvoslojnim ljepilom</t>
  </si>
  <si>
    <t>Veličina 60 mm: lagano zaobljene podložne pločice za stome u razini kože, Convex light, s dvoslojnim ljepilom</t>
  </si>
  <si>
    <t>Veličina 40 mm: ravne podložne pločice s posebnim ljepilom za urinostomu</t>
  </si>
  <si>
    <t>Veličina 50 mm: ravne podložne pločice s posebnim ljepilom za urinostomu</t>
  </si>
  <si>
    <t>Veličina 60 mm: ravne podložne pločice s posebnim ljepilom za urinostomu</t>
  </si>
  <si>
    <t>3.11.</t>
  </si>
  <si>
    <t>3.12.</t>
  </si>
  <si>
    <t>3.13.</t>
  </si>
  <si>
    <t>Veličina 35 mm: ravne podložne pločice s dvoslojnim hidrokoloidnim adhezivom, spajanje s vrećicom ljepljenjem.</t>
  </si>
  <si>
    <t>Veličina 50 mm: ravne podložne pločice s dvoslojnim hidrokoloidnim adhezivom, spajanje s vrećicom ljepljenjem.</t>
  </si>
  <si>
    <t>Veličina 70 mm: ravne podložne pločice s dvoslojnim hidrokoloidnim adhezivom, spajanje s vrećicom ljepljenjem.</t>
  </si>
  <si>
    <t>4.1.</t>
  </si>
  <si>
    <t>4.2.</t>
  </si>
  <si>
    <t>4.3.</t>
  </si>
  <si>
    <t>4.4.</t>
  </si>
  <si>
    <t>4.5.</t>
  </si>
  <si>
    <t>JEDNODIJELNI SUSTAV - Samoljepive pedijatrijske vrećice za izmet kod kolostome promjera 10-35 mm</t>
  </si>
  <si>
    <t>JEDNODIJELNI SUSTAV - Samoljepive pedijatrijske vrećice za izmet kod ileostome promjera 10-35 mm</t>
  </si>
  <si>
    <t>DVODIJELNI SUSTAV - Pedijatrijske vrećice za izmet kod kolostome, veličina 40 mm</t>
  </si>
  <si>
    <t>DVODIJELNI SUSTAV - Pedijatrijske vrećice za izmet kod ileostome, veličina 40 mm</t>
  </si>
  <si>
    <t>Pedijatrijske ravne, podložne pločice veličina 40 mm</t>
  </si>
  <si>
    <t>5. POSTOPERATIVNE VREĆICE</t>
  </si>
  <si>
    <t>5.1.</t>
  </si>
  <si>
    <t>6. OSTALI PRIBOR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</si>
  <si>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</si>
  <si>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</si>
  <si>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</si>
  <si>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</si>
  <si>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</si>
  <si>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</si>
  <si>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</si>
  <si>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</si>
  <si>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</si>
  <si>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</si>
  <si>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</si>
  <si>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 xml:space="preserve">Vrećica post-operativna, jednodjelna, prozirna, s dvoslojnom ljepljivom pločicom i ugrađenim inspekcijskim otvorom od 100 mm, promjer 10-115 mm, sterilna. Drenaža kroz mekani ispust koji se može spojiti s različitim noćnim vrećicama. </t>
  </si>
  <si>
    <t>Pasta za ispunjavanje rupa i ožiljaka oko stome, 60 g</t>
  </si>
  <si>
    <t>Sredstvo za skidanje ljepila i čišćenje kože</t>
  </si>
  <si>
    <t>Puder za oštećenu kožu oko stome, 25 g</t>
  </si>
  <si>
    <t>Krema za tretiranje suhe i nadražene kože koja omekšava kožu i sprečava njeno oštećivanje vraćanjem pravilnog pH kože, 60 ml</t>
  </si>
  <si>
    <t>Krema za zaštitu macerirane i iritirane kože uzrokovanu stolicom ili urinom, 50 g</t>
  </si>
  <si>
    <t xml:space="preserve">Modelirajući prsten za zaštitu kože oko stome sastavljen od mješavine alifatskog ugljikovodika i natrij-karboksimetil celuloze. </t>
  </si>
  <si>
    <t>Elastična traka namijenjena za učvršćivanje vanjskog ruba podložne pločice za stomu i omogućava dodatno prianjanje za neoštećenu kožu.</t>
  </si>
  <si>
    <t>Maramice za zaštitu kože na bazi alkil siloksana.</t>
  </si>
  <si>
    <t>Otopina lubrikanta za stoma vrećicu s efektom prikrivanja neugodnog mirisa sa sadržajem imidiazolidinil uree, 240 ml.</t>
  </si>
  <si>
    <t>Pasta u trakici bez alkohola s mogućnošću modeliranja</t>
  </si>
  <si>
    <t>Sprej za uklanjanje pomagala za stomu, silikonski</t>
  </si>
  <si>
    <t>Okvirna količina za 1 godinu</t>
  </si>
  <si>
    <t>UKUPNI IZNOS BEZ PDV-a:</t>
  </si>
  <si>
    <t xml:space="preserve">PROCIJENJENA VRIJEDNOST GRUPE PREDMETA NABAVE (bez PDV-a):  4.950,00 eur </t>
  </si>
  <si>
    <t>Grupa 3. Ostomijski materijal III</t>
  </si>
  <si>
    <t>Mjesto i datum:</t>
  </si>
  <si>
    <t>Odgovorna osoba ponuditelja: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</si>
  <si>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Naručitelj zadržava pravo da tijekom analize, a prije donošenja Odluke o odabiru najpovoljnijeg ponuditelja zatraži uzorak. Uzorak se ne vraća ponuditelju. 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</si>
</sst>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Font="1" applyFill="1" applyBorder="1"/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3" fontId="0" fillId="3" borderId="5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3" borderId="5" xfId="0" applyFont="1" applyFill="1" applyBorder="1" applyAlignment="1">
      <alignment horizontal="center" vertical="center" wrapText="1"/>
    </xf>
    <xf numFmtId="4" fontId="0" fillId="3" borderId="5" xfId="0" applyNumberFormat="1" applyFont="1" applyFill="1" applyBorder="1" applyAlignment="1">
      <alignment horizontal="center" vertical="center" wrapText="1"/>
    </xf>
    <xf numFmtId="4" fontId="0" fillId="3" borderId="5" xfId="0" applyNumberFormat="1" applyFont="1" applyFill="1" applyBorder="1" applyAlignment="1">
      <alignment horizontal="right" vertical="center" wrapText="1"/>
    </xf>
    <xf numFmtId="0" fontId="0" fillId="0" borderId="1" xfId="0" applyFont="1" applyBorder="1"/>
    <xf numFmtId="0" fontId="0" fillId="3" borderId="1" xfId="0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0" borderId="5" xfId="0" applyFont="1" applyBorder="1"/>
    <xf numFmtId="0" fontId="0" fillId="0" borderId="7" xfId="0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right" vertical="center" wrapText="1"/>
    </xf>
    <xf numFmtId="0" fontId="0" fillId="0" borderId="7" xfId="0" applyFont="1" applyFill="1" applyBorder="1"/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/>
    <xf numFmtId="4" fontId="6" fillId="3" borderId="7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right"/>
    </xf>
    <xf numFmtId="4" fontId="0" fillId="0" borderId="0" xfId="0" applyNumberFormat="1" applyFont="1" applyAlignment="1">
      <alignment horizontal="center"/>
    </xf>
    <xf numFmtId="4" fontId="1" fillId="0" borderId="0" xfId="0" applyNumberFormat="1" applyFont="1" applyBorder="1" applyAlignment="1">
      <alignment horizontal="left"/>
    </xf>
    <xf numFmtId="4" fontId="0" fillId="0" borderId="0" xfId="0" applyNumberFormat="1" applyFont="1"/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/>
    <xf numFmtId="10" fontId="0" fillId="0" borderId="0" xfId="0" applyNumberFormat="1" applyFont="1" applyAlignment="1">
      <alignment horizontal="center"/>
    </xf>
    <xf numFmtId="10" fontId="1" fillId="0" borderId="0" xfId="0" applyNumberFormat="1" applyFont="1" applyBorder="1" applyAlignment="1">
      <alignment horizontal="left"/>
    </xf>
    <xf numFmtId="10" fontId="0" fillId="0" borderId="0" xfId="0" applyNumberFormat="1" applyFont="1"/>
    <xf numFmtId="10" fontId="1" fillId="2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ont="1" applyFill="1" applyBorder="1" applyAlignment="1">
      <alignment horizontal="center" vertical="center" wrapText="1"/>
    </xf>
    <xf numFmtId="10" fontId="0" fillId="3" borderId="1" xfId="0" applyNumberFormat="1" applyFont="1" applyFill="1" applyBorder="1" applyAlignment="1">
      <alignment horizontal="center" vertical="center" wrapText="1"/>
    </xf>
    <xf numFmtId="10" fontId="0" fillId="0" borderId="7" xfId="0" applyNumberFormat="1" applyFon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Font="1" applyFill="1" applyBorder="1"/>
    <xf numFmtId="0" fontId="1" fillId="0" borderId="6" xfId="0" applyFont="1" applyBorder="1" applyAlignment="1"/>
    <xf numFmtId="0" fontId="1" fillId="0" borderId="3" xfId="0" applyFont="1" applyBorder="1" applyAlignment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0" fillId="0" borderId="0" xfId="0" applyFont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</cellXfs>
  <cellStyles count="2">
    <cellStyle name="Normal 2" xfId="1"/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7"/>
  <sheetViews>
    <sheetView tabSelected="1" topLeftCell="A58" zoomScaleNormal="100" workbookViewId="0">
      <selection activeCell="C75" sqref="C75"/>
    </sheetView>
  </sheetViews>
  <sheetFormatPr defaultRowHeight="15"/>
  <cols>
    <col min="1" max="1" width="10.42578125" style="16" customWidth="1"/>
    <col min="2" max="2" width="75" style="16" customWidth="1"/>
    <col min="3" max="3" width="10" style="16" customWidth="1"/>
    <col min="4" max="4" width="12" style="16" customWidth="1"/>
    <col min="5" max="5" width="24" style="16" customWidth="1"/>
    <col min="6" max="6" width="17" style="52" customWidth="1"/>
    <col min="7" max="7" width="14" style="57" customWidth="1"/>
    <col min="8" max="8" width="17.28515625" style="52" customWidth="1"/>
    <col min="9" max="9" width="19.140625" customWidth="1"/>
  </cols>
  <sheetData>
    <row r="1" spans="1:9" ht="20.100000000000001" customHeight="1">
      <c r="A1" s="13" t="s">
        <v>0</v>
      </c>
      <c r="B1" s="14" t="s">
        <v>1</v>
      </c>
      <c r="C1" s="15"/>
      <c r="F1" s="49" t="s">
        <v>2</v>
      </c>
      <c r="G1" s="64"/>
      <c r="H1" s="64"/>
    </row>
    <row r="2" spans="1:9" ht="20.100000000000001" customHeight="1">
      <c r="A2" s="13" t="s">
        <v>3</v>
      </c>
      <c r="B2" s="1" t="s">
        <v>17</v>
      </c>
      <c r="C2" s="15"/>
      <c r="F2" s="49" t="s">
        <v>3</v>
      </c>
      <c r="G2" s="65"/>
      <c r="H2" s="65"/>
    </row>
    <row r="3" spans="1:9" ht="20.100000000000001" customHeight="1">
      <c r="A3" s="13" t="s">
        <v>4</v>
      </c>
      <c r="B3" s="14">
        <v>83506206752</v>
      </c>
      <c r="C3" s="15"/>
      <c r="F3" s="49" t="s">
        <v>4</v>
      </c>
      <c r="G3" s="65"/>
      <c r="H3" s="65"/>
    </row>
    <row r="4" spans="1:9">
      <c r="A4" s="17"/>
      <c r="B4" s="17"/>
      <c r="C4" s="17"/>
      <c r="D4" s="17"/>
      <c r="E4" s="17"/>
      <c r="F4" s="50"/>
      <c r="G4" s="55"/>
      <c r="H4" s="50"/>
    </row>
    <row r="5" spans="1:9">
      <c r="A5" s="73" t="s">
        <v>18</v>
      </c>
      <c r="B5" s="73"/>
      <c r="C5" s="73"/>
      <c r="D5" s="73"/>
      <c r="E5" s="73"/>
      <c r="F5" s="73"/>
      <c r="G5" s="73"/>
      <c r="H5" s="73"/>
    </row>
    <row r="6" spans="1:9" s="12" customFormat="1">
      <c r="A6" s="76" t="s">
        <v>126</v>
      </c>
      <c r="B6" s="76"/>
      <c r="C6" s="20"/>
      <c r="D6" s="20"/>
      <c r="E6" s="20"/>
      <c r="F6" s="51"/>
      <c r="G6" s="56"/>
      <c r="H6" s="51"/>
    </row>
    <row r="7" spans="1:9">
      <c r="A7" s="74" t="s">
        <v>125</v>
      </c>
      <c r="B7" s="74"/>
      <c r="C7" s="74"/>
      <c r="D7" s="74"/>
      <c r="E7" s="74"/>
      <c r="F7" s="74"/>
      <c r="G7" s="74"/>
      <c r="H7" s="74"/>
    </row>
    <row r="8" spans="1:9">
      <c r="A8" s="9"/>
    </row>
    <row r="9" spans="1:9" ht="45">
      <c r="A9" s="18" t="s">
        <v>5</v>
      </c>
      <c r="B9" s="19" t="s">
        <v>10</v>
      </c>
      <c r="C9" s="18" t="s">
        <v>11</v>
      </c>
      <c r="D9" s="18" t="s">
        <v>123</v>
      </c>
      <c r="E9" s="18" t="s">
        <v>12</v>
      </c>
      <c r="F9" s="53" t="s">
        <v>13</v>
      </c>
      <c r="G9" s="58" t="s">
        <v>15</v>
      </c>
      <c r="H9" s="53" t="s">
        <v>6</v>
      </c>
      <c r="I9" s="18" t="s">
        <v>19</v>
      </c>
    </row>
    <row r="10" spans="1:9" s="12" customFormat="1" ht="21.75" customHeight="1">
      <c r="A10" s="69" t="s">
        <v>25</v>
      </c>
      <c r="B10" s="70"/>
      <c r="C10" s="70"/>
      <c r="D10" s="70"/>
      <c r="E10" s="70"/>
      <c r="F10" s="70"/>
      <c r="G10" s="70"/>
      <c r="H10" s="70"/>
      <c r="I10" s="71"/>
    </row>
    <row r="11" spans="1:9" s="5" customFormat="1" ht="39.75" customHeight="1">
      <c r="A11" s="30" t="s">
        <v>26</v>
      </c>
      <c r="B11" s="21" t="s">
        <v>21</v>
      </c>
      <c r="C11" s="30" t="s">
        <v>20</v>
      </c>
      <c r="D11" s="25">
        <v>90</v>
      </c>
      <c r="E11" s="30"/>
      <c r="F11" s="31"/>
      <c r="G11" s="59"/>
      <c r="H11" s="32">
        <f>D11*F11</f>
        <v>0</v>
      </c>
      <c r="I11" s="33"/>
    </row>
    <row r="12" spans="1:9" s="12" customFormat="1" ht="39.75" customHeight="1">
      <c r="A12" s="30" t="s">
        <v>27</v>
      </c>
      <c r="B12" s="22" t="s">
        <v>22</v>
      </c>
      <c r="C12" s="30" t="s">
        <v>20</v>
      </c>
      <c r="D12" s="24">
        <v>90</v>
      </c>
      <c r="E12" s="34"/>
      <c r="F12" s="35"/>
      <c r="G12" s="60"/>
      <c r="H12" s="32">
        <f t="shared" ref="H12:H14" si="0">D12*F12</f>
        <v>0</v>
      </c>
      <c r="I12" s="33"/>
    </row>
    <row r="13" spans="1:9" s="12" customFormat="1" ht="27" customHeight="1">
      <c r="A13" s="30" t="s">
        <v>28</v>
      </c>
      <c r="B13" s="22" t="s">
        <v>23</v>
      </c>
      <c r="C13" s="30" t="s">
        <v>20</v>
      </c>
      <c r="D13" s="24">
        <v>60</v>
      </c>
      <c r="E13" s="34"/>
      <c r="F13" s="35"/>
      <c r="G13" s="60"/>
      <c r="H13" s="32">
        <f t="shared" si="0"/>
        <v>0</v>
      </c>
      <c r="I13" s="33"/>
    </row>
    <row r="14" spans="1:9" s="12" customFormat="1" ht="32.25" customHeight="1">
      <c r="A14" s="30" t="s">
        <v>29</v>
      </c>
      <c r="B14" s="23" t="s">
        <v>24</v>
      </c>
      <c r="C14" s="30" t="s">
        <v>20</v>
      </c>
      <c r="D14" s="24">
        <v>60</v>
      </c>
      <c r="E14" s="34"/>
      <c r="F14" s="35"/>
      <c r="G14" s="60"/>
      <c r="H14" s="32">
        <f t="shared" si="0"/>
        <v>0</v>
      </c>
      <c r="I14" s="33"/>
    </row>
    <row r="15" spans="1:9" s="12" customFormat="1" ht="22.5" customHeight="1">
      <c r="A15" s="69" t="s">
        <v>45</v>
      </c>
      <c r="B15" s="70"/>
      <c r="C15" s="70"/>
      <c r="D15" s="70"/>
      <c r="E15" s="70"/>
      <c r="F15" s="70"/>
      <c r="G15" s="70"/>
      <c r="H15" s="70"/>
      <c r="I15" s="71"/>
    </row>
    <row r="16" spans="1:9" s="12" customFormat="1" ht="36" customHeight="1">
      <c r="A16" s="30" t="s">
        <v>30</v>
      </c>
      <c r="B16" s="21" t="s">
        <v>31</v>
      </c>
      <c r="C16" s="30" t="s">
        <v>20</v>
      </c>
      <c r="D16" s="24">
        <v>90</v>
      </c>
      <c r="E16" s="34"/>
      <c r="F16" s="35"/>
      <c r="G16" s="60"/>
      <c r="H16" s="32">
        <f>D16*F16</f>
        <v>0</v>
      </c>
      <c r="I16" s="33"/>
    </row>
    <row r="17" spans="1:9" s="12" customFormat="1" ht="33" customHeight="1">
      <c r="A17" s="30" t="s">
        <v>32</v>
      </c>
      <c r="B17" s="21" t="s">
        <v>57</v>
      </c>
      <c r="C17" s="30" t="s">
        <v>20</v>
      </c>
      <c r="D17" s="24">
        <v>90</v>
      </c>
      <c r="E17" s="34"/>
      <c r="F17" s="35"/>
      <c r="G17" s="60"/>
      <c r="H17" s="32">
        <f t="shared" ref="H17:H29" si="1">D17*F17</f>
        <v>0</v>
      </c>
      <c r="I17" s="33"/>
    </row>
    <row r="18" spans="1:9" s="12" customFormat="1" ht="35.25" customHeight="1">
      <c r="A18" s="30" t="s">
        <v>33</v>
      </c>
      <c r="B18" s="21" t="s">
        <v>58</v>
      </c>
      <c r="C18" s="30" t="s">
        <v>20</v>
      </c>
      <c r="D18" s="24">
        <v>90</v>
      </c>
      <c r="E18" s="34"/>
      <c r="F18" s="35"/>
      <c r="G18" s="60"/>
      <c r="H18" s="32">
        <f t="shared" si="1"/>
        <v>0</v>
      </c>
      <c r="I18" s="33"/>
    </row>
    <row r="19" spans="1:9" s="12" customFormat="1" ht="33" customHeight="1">
      <c r="A19" s="30" t="s">
        <v>34</v>
      </c>
      <c r="B19" s="21" t="s">
        <v>59</v>
      </c>
      <c r="C19" s="30" t="s">
        <v>20</v>
      </c>
      <c r="D19" s="24">
        <v>90</v>
      </c>
      <c r="E19" s="34"/>
      <c r="F19" s="35"/>
      <c r="G19" s="60"/>
      <c r="H19" s="32">
        <f t="shared" si="1"/>
        <v>0</v>
      </c>
      <c r="I19" s="33"/>
    </row>
    <row r="20" spans="1:9" s="12" customFormat="1" ht="30.75" customHeight="1">
      <c r="A20" s="30" t="s">
        <v>35</v>
      </c>
      <c r="B20" s="22" t="s">
        <v>60</v>
      </c>
      <c r="C20" s="30" t="s">
        <v>20</v>
      </c>
      <c r="D20" s="24">
        <v>90</v>
      </c>
      <c r="E20" s="34"/>
      <c r="F20" s="35"/>
      <c r="G20" s="60"/>
      <c r="H20" s="32">
        <f t="shared" si="1"/>
        <v>0</v>
      </c>
      <c r="I20" s="33"/>
    </row>
    <row r="21" spans="1:9" s="12" customFormat="1" ht="31.5" customHeight="1">
      <c r="A21" s="30" t="s">
        <v>36</v>
      </c>
      <c r="B21" s="22" t="s">
        <v>61</v>
      </c>
      <c r="C21" s="30" t="s">
        <v>20</v>
      </c>
      <c r="D21" s="24">
        <v>90</v>
      </c>
      <c r="E21" s="34"/>
      <c r="F21" s="35"/>
      <c r="G21" s="60"/>
      <c r="H21" s="32">
        <f t="shared" si="1"/>
        <v>0</v>
      </c>
      <c r="I21" s="33"/>
    </row>
    <row r="22" spans="1:9" s="12" customFormat="1" ht="37.5" customHeight="1">
      <c r="A22" s="30" t="s">
        <v>37</v>
      </c>
      <c r="B22" s="22" t="s">
        <v>62</v>
      </c>
      <c r="C22" s="30" t="s">
        <v>20</v>
      </c>
      <c r="D22" s="24">
        <v>90</v>
      </c>
      <c r="E22" s="34"/>
      <c r="F22" s="35"/>
      <c r="G22" s="60"/>
      <c r="H22" s="32">
        <f t="shared" si="1"/>
        <v>0</v>
      </c>
      <c r="I22" s="33"/>
    </row>
    <row r="23" spans="1:9" s="12" customFormat="1" ht="34.5" customHeight="1">
      <c r="A23" s="30" t="s">
        <v>38</v>
      </c>
      <c r="B23" s="22" t="s">
        <v>63</v>
      </c>
      <c r="C23" s="30" t="s">
        <v>20</v>
      </c>
      <c r="D23" s="24">
        <v>90</v>
      </c>
      <c r="E23" s="34"/>
      <c r="F23" s="35"/>
      <c r="G23" s="60"/>
      <c r="H23" s="32">
        <f t="shared" si="1"/>
        <v>0</v>
      </c>
      <c r="I23" s="33"/>
    </row>
    <row r="24" spans="1:9" s="12" customFormat="1" ht="36" customHeight="1">
      <c r="A24" s="30" t="s">
        <v>39</v>
      </c>
      <c r="B24" s="22" t="s">
        <v>64</v>
      </c>
      <c r="C24" s="30" t="s">
        <v>20</v>
      </c>
      <c r="D24" s="24">
        <v>60</v>
      </c>
      <c r="E24" s="34"/>
      <c r="F24" s="35"/>
      <c r="G24" s="60"/>
      <c r="H24" s="32">
        <f t="shared" si="1"/>
        <v>0</v>
      </c>
      <c r="I24" s="33"/>
    </row>
    <row r="25" spans="1:9" s="12" customFormat="1" ht="38.25" customHeight="1">
      <c r="A25" s="30" t="s">
        <v>40</v>
      </c>
      <c r="B25" s="22" t="s">
        <v>65</v>
      </c>
      <c r="C25" s="30" t="s">
        <v>20</v>
      </c>
      <c r="D25" s="24">
        <v>60</v>
      </c>
      <c r="E25" s="34"/>
      <c r="F25" s="35"/>
      <c r="G25" s="60"/>
      <c r="H25" s="32">
        <f t="shared" si="1"/>
        <v>0</v>
      </c>
      <c r="I25" s="33"/>
    </row>
    <row r="26" spans="1:9" s="12" customFormat="1" ht="42" customHeight="1">
      <c r="A26" s="30" t="s">
        <v>41</v>
      </c>
      <c r="B26" s="22" t="s">
        <v>66</v>
      </c>
      <c r="C26" s="30" t="s">
        <v>20</v>
      </c>
      <c r="D26" s="24">
        <v>60</v>
      </c>
      <c r="E26" s="34"/>
      <c r="F26" s="35"/>
      <c r="G26" s="60"/>
      <c r="H26" s="32">
        <f t="shared" si="1"/>
        <v>0</v>
      </c>
      <c r="I26" s="33"/>
    </row>
    <row r="27" spans="1:9" s="12" customFormat="1" ht="39" customHeight="1">
      <c r="A27" s="30" t="s">
        <v>42</v>
      </c>
      <c r="B27" s="22" t="s">
        <v>67</v>
      </c>
      <c r="C27" s="30" t="s">
        <v>20</v>
      </c>
      <c r="D27" s="24">
        <v>60</v>
      </c>
      <c r="E27" s="34"/>
      <c r="F27" s="35"/>
      <c r="G27" s="60"/>
      <c r="H27" s="32">
        <f t="shared" si="1"/>
        <v>0</v>
      </c>
      <c r="I27" s="33"/>
    </row>
    <row r="28" spans="1:9" s="12" customFormat="1" ht="39" customHeight="1">
      <c r="A28" s="30" t="s">
        <v>43</v>
      </c>
      <c r="B28" s="22" t="s">
        <v>68</v>
      </c>
      <c r="C28" s="30" t="s">
        <v>20</v>
      </c>
      <c r="D28" s="24">
        <v>60</v>
      </c>
      <c r="E28" s="34"/>
      <c r="F28" s="35"/>
      <c r="G28" s="60"/>
      <c r="H28" s="32">
        <f t="shared" si="1"/>
        <v>0</v>
      </c>
      <c r="I28" s="33"/>
    </row>
    <row r="29" spans="1:9" s="12" customFormat="1" ht="39" customHeight="1">
      <c r="A29" s="30" t="s">
        <v>44</v>
      </c>
      <c r="B29" s="22" t="s">
        <v>69</v>
      </c>
      <c r="C29" s="30" t="s">
        <v>20</v>
      </c>
      <c r="D29" s="24">
        <v>90</v>
      </c>
      <c r="E29" s="34"/>
      <c r="F29" s="35"/>
      <c r="G29" s="60"/>
      <c r="H29" s="32">
        <f t="shared" si="1"/>
        <v>0</v>
      </c>
      <c r="I29" s="33"/>
    </row>
    <row r="30" spans="1:9" s="12" customFormat="1" ht="25.5" customHeight="1">
      <c r="A30" s="69" t="s">
        <v>46</v>
      </c>
      <c r="B30" s="70"/>
      <c r="C30" s="70"/>
      <c r="D30" s="70"/>
      <c r="E30" s="70"/>
      <c r="F30" s="70"/>
      <c r="G30" s="70"/>
      <c r="H30" s="70"/>
      <c r="I30" s="71"/>
    </row>
    <row r="31" spans="1:9" s="12" customFormat="1" ht="38.25" customHeight="1">
      <c r="A31" s="30" t="s">
        <v>47</v>
      </c>
      <c r="B31" s="22" t="s">
        <v>71</v>
      </c>
      <c r="C31" s="30" t="s">
        <v>20</v>
      </c>
      <c r="D31" s="24">
        <v>30</v>
      </c>
      <c r="E31" s="34"/>
      <c r="F31" s="35"/>
      <c r="G31" s="60"/>
      <c r="H31" s="32">
        <f>D31*F31</f>
        <v>0</v>
      </c>
      <c r="I31" s="33"/>
    </row>
    <row r="32" spans="1:9" s="12" customFormat="1" ht="38.25" customHeight="1">
      <c r="A32" s="30" t="s">
        <v>48</v>
      </c>
      <c r="B32" s="22" t="s">
        <v>72</v>
      </c>
      <c r="C32" s="30" t="s">
        <v>20</v>
      </c>
      <c r="D32" s="24">
        <v>30</v>
      </c>
      <c r="E32" s="34"/>
      <c r="F32" s="35"/>
      <c r="G32" s="60"/>
      <c r="H32" s="32">
        <f t="shared" ref="H32:H43" si="2">D32*F32</f>
        <v>0</v>
      </c>
      <c r="I32" s="33"/>
    </row>
    <row r="33" spans="1:9" s="12" customFormat="1" ht="36.75" customHeight="1">
      <c r="A33" s="30" t="s">
        <v>49</v>
      </c>
      <c r="B33" s="22" t="s">
        <v>73</v>
      </c>
      <c r="C33" s="30" t="s">
        <v>20</v>
      </c>
      <c r="D33" s="24">
        <v>30</v>
      </c>
      <c r="E33" s="34"/>
      <c r="F33" s="35"/>
      <c r="G33" s="60"/>
      <c r="H33" s="32">
        <f t="shared" si="2"/>
        <v>0</v>
      </c>
      <c r="I33" s="33"/>
    </row>
    <row r="34" spans="1:9" s="12" customFormat="1" ht="35.25" customHeight="1">
      <c r="A34" s="30" t="s">
        <v>50</v>
      </c>
      <c r="B34" s="22" t="s">
        <v>74</v>
      </c>
      <c r="C34" s="30" t="s">
        <v>20</v>
      </c>
      <c r="D34" s="24">
        <v>30</v>
      </c>
      <c r="E34" s="34"/>
      <c r="F34" s="35"/>
      <c r="G34" s="60"/>
      <c r="H34" s="32">
        <f t="shared" si="2"/>
        <v>0</v>
      </c>
      <c r="I34" s="33"/>
    </row>
    <row r="35" spans="1:9" s="12" customFormat="1" ht="36.75" customHeight="1">
      <c r="A35" s="30" t="s">
        <v>51</v>
      </c>
      <c r="B35" s="22" t="s">
        <v>75</v>
      </c>
      <c r="C35" s="30" t="s">
        <v>20</v>
      </c>
      <c r="D35" s="24">
        <v>30</v>
      </c>
      <c r="E35" s="34"/>
      <c r="F35" s="35"/>
      <c r="G35" s="60"/>
      <c r="H35" s="32">
        <f t="shared" si="2"/>
        <v>0</v>
      </c>
      <c r="I35" s="33"/>
    </row>
    <row r="36" spans="1:9" s="12" customFormat="1" ht="31.5" customHeight="1">
      <c r="A36" s="30" t="s">
        <v>52</v>
      </c>
      <c r="B36" s="22" t="s">
        <v>76</v>
      </c>
      <c r="C36" s="30" t="s">
        <v>20</v>
      </c>
      <c r="D36" s="24">
        <v>30</v>
      </c>
      <c r="E36" s="34"/>
      <c r="F36" s="35"/>
      <c r="G36" s="60"/>
      <c r="H36" s="32">
        <f t="shared" si="2"/>
        <v>0</v>
      </c>
      <c r="I36" s="33"/>
    </row>
    <row r="37" spans="1:9" s="12" customFormat="1" ht="30" customHeight="1">
      <c r="A37" s="30" t="s">
        <v>53</v>
      </c>
      <c r="B37" s="22" t="s">
        <v>77</v>
      </c>
      <c r="C37" s="30" t="s">
        <v>20</v>
      </c>
      <c r="D37" s="24">
        <v>30</v>
      </c>
      <c r="E37" s="34"/>
      <c r="F37" s="35"/>
      <c r="G37" s="60"/>
      <c r="H37" s="32">
        <f t="shared" si="2"/>
        <v>0</v>
      </c>
      <c r="I37" s="33"/>
    </row>
    <row r="38" spans="1:9" s="12" customFormat="1" ht="29.25" customHeight="1">
      <c r="A38" s="30" t="s">
        <v>54</v>
      </c>
      <c r="B38" s="22" t="s">
        <v>78</v>
      </c>
      <c r="C38" s="30" t="s">
        <v>20</v>
      </c>
      <c r="D38" s="24">
        <v>30</v>
      </c>
      <c r="E38" s="34"/>
      <c r="F38" s="35"/>
      <c r="G38" s="60"/>
      <c r="H38" s="32">
        <f t="shared" si="2"/>
        <v>0</v>
      </c>
      <c r="I38" s="33"/>
    </row>
    <row r="39" spans="1:9" s="12" customFormat="1" ht="27.75" customHeight="1">
      <c r="A39" s="30" t="s">
        <v>55</v>
      </c>
      <c r="B39" s="22" t="s">
        <v>79</v>
      </c>
      <c r="C39" s="30" t="s">
        <v>20</v>
      </c>
      <c r="D39" s="24">
        <v>30</v>
      </c>
      <c r="E39" s="34"/>
      <c r="F39" s="35"/>
      <c r="G39" s="60"/>
      <c r="H39" s="32">
        <f t="shared" si="2"/>
        <v>0</v>
      </c>
      <c r="I39" s="33"/>
    </row>
    <row r="40" spans="1:9" s="12" customFormat="1" ht="29.25" customHeight="1">
      <c r="A40" s="30" t="s">
        <v>56</v>
      </c>
      <c r="B40" s="22" t="s">
        <v>80</v>
      </c>
      <c r="C40" s="30" t="s">
        <v>20</v>
      </c>
      <c r="D40" s="24">
        <v>30</v>
      </c>
      <c r="E40" s="34"/>
      <c r="F40" s="35"/>
      <c r="G40" s="60"/>
      <c r="H40" s="32">
        <f t="shared" si="2"/>
        <v>0</v>
      </c>
      <c r="I40" s="33"/>
    </row>
    <row r="41" spans="1:9" s="12" customFormat="1" ht="29.25" customHeight="1">
      <c r="A41" s="34" t="s">
        <v>81</v>
      </c>
      <c r="B41" s="22" t="s">
        <v>84</v>
      </c>
      <c r="C41" s="30" t="s">
        <v>20</v>
      </c>
      <c r="D41" s="24">
        <v>30</v>
      </c>
      <c r="E41" s="34"/>
      <c r="F41" s="35"/>
      <c r="G41" s="60"/>
      <c r="H41" s="32">
        <f t="shared" si="2"/>
        <v>0</v>
      </c>
      <c r="I41" s="33"/>
    </row>
    <row r="42" spans="1:9" s="12" customFormat="1" ht="29.25" customHeight="1">
      <c r="A42" s="34" t="s">
        <v>82</v>
      </c>
      <c r="B42" s="22" t="s">
        <v>85</v>
      </c>
      <c r="C42" s="30" t="s">
        <v>20</v>
      </c>
      <c r="D42" s="24">
        <v>30</v>
      </c>
      <c r="E42" s="34"/>
      <c r="F42" s="35"/>
      <c r="G42" s="60"/>
      <c r="H42" s="32">
        <f t="shared" si="2"/>
        <v>0</v>
      </c>
      <c r="I42" s="33"/>
    </row>
    <row r="43" spans="1:9" s="12" customFormat="1" ht="29.25" customHeight="1">
      <c r="A43" s="34" t="s">
        <v>83</v>
      </c>
      <c r="B43" s="22" t="s">
        <v>86</v>
      </c>
      <c r="C43" s="30" t="s">
        <v>20</v>
      </c>
      <c r="D43" s="24">
        <v>30</v>
      </c>
      <c r="E43" s="34"/>
      <c r="F43" s="35"/>
      <c r="G43" s="60"/>
      <c r="H43" s="32">
        <f t="shared" si="2"/>
        <v>0</v>
      </c>
      <c r="I43" s="33"/>
    </row>
    <row r="44" spans="1:9" s="12" customFormat="1" ht="24" customHeight="1">
      <c r="A44" s="69" t="s">
        <v>70</v>
      </c>
      <c r="B44" s="70"/>
      <c r="C44" s="70"/>
      <c r="D44" s="70"/>
      <c r="E44" s="70"/>
      <c r="F44" s="70"/>
      <c r="G44" s="70"/>
      <c r="H44" s="70"/>
      <c r="I44" s="71"/>
    </row>
    <row r="45" spans="1:9" s="12" customFormat="1" ht="29.25" customHeight="1">
      <c r="A45" s="30" t="s">
        <v>87</v>
      </c>
      <c r="B45" s="21" t="s">
        <v>92</v>
      </c>
      <c r="C45" s="30" t="s">
        <v>20</v>
      </c>
      <c r="D45" s="24">
        <v>30</v>
      </c>
      <c r="E45" s="34"/>
      <c r="F45" s="35"/>
      <c r="G45" s="60"/>
      <c r="H45" s="32">
        <f t="shared" ref="H45:H49" si="3">D45*F45</f>
        <v>0</v>
      </c>
      <c r="I45" s="33"/>
    </row>
    <row r="46" spans="1:9" s="12" customFormat="1" ht="29.25" customHeight="1">
      <c r="A46" s="30" t="s">
        <v>88</v>
      </c>
      <c r="B46" s="21" t="s">
        <v>93</v>
      </c>
      <c r="C46" s="30" t="s">
        <v>20</v>
      </c>
      <c r="D46" s="24">
        <v>30</v>
      </c>
      <c r="E46" s="34"/>
      <c r="F46" s="35"/>
      <c r="G46" s="60"/>
      <c r="H46" s="32">
        <f t="shared" si="3"/>
        <v>0</v>
      </c>
      <c r="I46" s="33"/>
    </row>
    <row r="47" spans="1:9" s="12" customFormat="1" ht="25.5" customHeight="1">
      <c r="A47" s="34" t="s">
        <v>89</v>
      </c>
      <c r="B47" s="22" t="s">
        <v>94</v>
      </c>
      <c r="C47" s="34" t="s">
        <v>20</v>
      </c>
      <c r="D47" s="24">
        <v>30</v>
      </c>
      <c r="E47" s="34"/>
      <c r="F47" s="35"/>
      <c r="G47" s="60"/>
      <c r="H47" s="36">
        <f t="shared" si="3"/>
        <v>0</v>
      </c>
      <c r="I47" s="33"/>
    </row>
    <row r="48" spans="1:9" s="12" customFormat="1" ht="25.5" customHeight="1">
      <c r="A48" s="34" t="s">
        <v>90</v>
      </c>
      <c r="B48" s="22" t="s">
        <v>95</v>
      </c>
      <c r="C48" s="34" t="s">
        <v>20</v>
      </c>
      <c r="D48" s="24">
        <v>30</v>
      </c>
      <c r="E48" s="34"/>
      <c r="F48" s="35"/>
      <c r="G48" s="60"/>
      <c r="H48" s="36">
        <f t="shared" si="3"/>
        <v>0</v>
      </c>
      <c r="I48" s="33"/>
    </row>
    <row r="49" spans="1:9" s="12" customFormat="1" ht="25.5" customHeight="1">
      <c r="A49" s="30" t="s">
        <v>91</v>
      </c>
      <c r="B49" s="23" t="s">
        <v>96</v>
      </c>
      <c r="C49" s="30" t="s">
        <v>20</v>
      </c>
      <c r="D49" s="25">
        <v>30</v>
      </c>
      <c r="E49" s="30"/>
      <c r="F49" s="31"/>
      <c r="G49" s="59"/>
      <c r="H49" s="32">
        <f t="shared" si="3"/>
        <v>0</v>
      </c>
      <c r="I49" s="37"/>
    </row>
    <row r="50" spans="1:9" s="12" customFormat="1" ht="25.5" customHeight="1">
      <c r="A50" s="69" t="s">
        <v>97</v>
      </c>
      <c r="B50" s="70"/>
      <c r="C50" s="70"/>
      <c r="D50" s="70"/>
      <c r="E50" s="70"/>
      <c r="F50" s="70"/>
      <c r="G50" s="70"/>
      <c r="H50" s="70"/>
      <c r="I50" s="71"/>
    </row>
    <row r="51" spans="1:9" s="12" customFormat="1" ht="52.5" customHeight="1">
      <c r="A51" s="38" t="s">
        <v>98</v>
      </c>
      <c r="B51" s="28" t="s">
        <v>111</v>
      </c>
      <c r="C51" s="38" t="s">
        <v>20</v>
      </c>
      <c r="D51" s="27">
        <v>30</v>
      </c>
      <c r="E51" s="38"/>
      <c r="F51" s="39"/>
      <c r="G51" s="61"/>
      <c r="H51" s="40">
        <f>D51*F51</f>
        <v>0</v>
      </c>
      <c r="I51" s="41"/>
    </row>
    <row r="52" spans="1:9" s="12" customFormat="1" ht="25.5" customHeight="1">
      <c r="A52" s="69" t="s">
        <v>99</v>
      </c>
      <c r="B52" s="70"/>
      <c r="C52" s="70"/>
      <c r="D52" s="70"/>
      <c r="E52" s="70"/>
      <c r="F52" s="70"/>
      <c r="G52" s="70"/>
      <c r="H52" s="70"/>
      <c r="I52" s="71"/>
    </row>
    <row r="53" spans="1:9" s="12" customFormat="1" ht="25.5" customHeight="1">
      <c r="A53" s="42" t="s">
        <v>100</v>
      </c>
      <c r="B53" s="21" t="s">
        <v>112</v>
      </c>
      <c r="C53" s="42" t="s">
        <v>20</v>
      </c>
      <c r="D53" s="26">
        <v>5</v>
      </c>
      <c r="E53" s="42"/>
      <c r="F53" s="43"/>
      <c r="G53" s="62"/>
      <c r="H53" s="44">
        <f>D53*F53</f>
        <v>0</v>
      </c>
      <c r="I53" s="45"/>
    </row>
    <row r="54" spans="1:9" s="12" customFormat="1" ht="25.5" customHeight="1">
      <c r="A54" s="42" t="s">
        <v>101</v>
      </c>
      <c r="B54" s="22" t="s">
        <v>113</v>
      </c>
      <c r="C54" s="42" t="s">
        <v>20</v>
      </c>
      <c r="D54" s="26">
        <v>30</v>
      </c>
      <c r="E54" s="42"/>
      <c r="F54" s="43"/>
      <c r="G54" s="62"/>
      <c r="H54" s="44">
        <f t="shared" ref="H54:H63" si="4">D54*F54</f>
        <v>0</v>
      </c>
      <c r="I54" s="45"/>
    </row>
    <row r="55" spans="1:9" s="12" customFormat="1" ht="25.5" customHeight="1">
      <c r="A55" s="42" t="s">
        <v>102</v>
      </c>
      <c r="B55" s="22" t="s">
        <v>114</v>
      </c>
      <c r="C55" s="42" t="s">
        <v>20</v>
      </c>
      <c r="D55" s="26">
        <v>5</v>
      </c>
      <c r="E55" s="42"/>
      <c r="F55" s="43"/>
      <c r="G55" s="62"/>
      <c r="H55" s="44">
        <f t="shared" si="4"/>
        <v>0</v>
      </c>
      <c r="I55" s="45"/>
    </row>
    <row r="56" spans="1:9" s="12" customFormat="1" ht="25.5" customHeight="1">
      <c r="A56" s="42" t="s">
        <v>103</v>
      </c>
      <c r="B56" s="29" t="s">
        <v>115</v>
      </c>
      <c r="C56" s="42" t="s">
        <v>20</v>
      </c>
      <c r="D56" s="26">
        <v>5</v>
      </c>
      <c r="E56" s="42"/>
      <c r="F56" s="43"/>
      <c r="G56" s="62"/>
      <c r="H56" s="44">
        <f t="shared" si="4"/>
        <v>0</v>
      </c>
      <c r="I56" s="45"/>
    </row>
    <row r="57" spans="1:9" s="12" customFormat="1" ht="25.5" customHeight="1">
      <c r="A57" s="42" t="s">
        <v>104</v>
      </c>
      <c r="B57" s="22" t="s">
        <v>116</v>
      </c>
      <c r="C57" s="42" t="s">
        <v>20</v>
      </c>
      <c r="D57" s="26">
        <v>5</v>
      </c>
      <c r="E57" s="42"/>
      <c r="F57" s="43"/>
      <c r="G57" s="62"/>
      <c r="H57" s="44">
        <f t="shared" si="4"/>
        <v>0</v>
      </c>
      <c r="I57" s="45"/>
    </row>
    <row r="58" spans="1:9" s="12" customFormat="1" ht="30.75" customHeight="1">
      <c r="A58" s="42" t="s">
        <v>105</v>
      </c>
      <c r="B58" s="22" t="s">
        <v>117</v>
      </c>
      <c r="C58" s="42" t="s">
        <v>20</v>
      </c>
      <c r="D58" s="26">
        <v>30</v>
      </c>
      <c r="E58" s="42"/>
      <c r="F58" s="43"/>
      <c r="G58" s="62"/>
      <c r="H58" s="44">
        <f t="shared" si="4"/>
        <v>0</v>
      </c>
      <c r="I58" s="45"/>
    </row>
    <row r="59" spans="1:9" s="12" customFormat="1" ht="30" customHeight="1">
      <c r="A59" s="42" t="s">
        <v>106</v>
      </c>
      <c r="B59" s="22" t="s">
        <v>118</v>
      </c>
      <c r="C59" s="42" t="s">
        <v>20</v>
      </c>
      <c r="D59" s="26">
        <v>60</v>
      </c>
      <c r="E59" s="42"/>
      <c r="F59" s="43"/>
      <c r="G59" s="62"/>
      <c r="H59" s="44">
        <f t="shared" si="4"/>
        <v>0</v>
      </c>
      <c r="I59" s="45"/>
    </row>
    <row r="60" spans="1:9" s="12" customFormat="1" ht="25.5" customHeight="1">
      <c r="A60" s="42" t="s">
        <v>107</v>
      </c>
      <c r="B60" s="22" t="s">
        <v>119</v>
      </c>
      <c r="C60" s="42" t="s">
        <v>20</v>
      </c>
      <c r="D60" s="26">
        <v>30</v>
      </c>
      <c r="E60" s="42"/>
      <c r="F60" s="43"/>
      <c r="G60" s="62"/>
      <c r="H60" s="44">
        <f t="shared" si="4"/>
        <v>0</v>
      </c>
      <c r="I60" s="45"/>
    </row>
    <row r="61" spans="1:9" s="12" customFormat="1" ht="25.5" customHeight="1">
      <c r="A61" s="42" t="s">
        <v>108</v>
      </c>
      <c r="B61" s="22" t="s">
        <v>120</v>
      </c>
      <c r="C61" s="42" t="s">
        <v>20</v>
      </c>
      <c r="D61" s="26">
        <v>1</v>
      </c>
      <c r="E61" s="42"/>
      <c r="F61" s="43"/>
      <c r="G61" s="62"/>
      <c r="H61" s="44">
        <f t="shared" si="4"/>
        <v>0</v>
      </c>
      <c r="I61" s="45"/>
    </row>
    <row r="62" spans="1:9" s="12" customFormat="1" ht="25.5" customHeight="1">
      <c r="A62" s="42" t="s">
        <v>109</v>
      </c>
      <c r="B62" s="22" t="s">
        <v>121</v>
      </c>
      <c r="C62" s="42" t="s">
        <v>20</v>
      </c>
      <c r="D62" s="26">
        <v>20</v>
      </c>
      <c r="E62" s="42"/>
      <c r="F62" s="43"/>
      <c r="G62" s="62"/>
      <c r="H62" s="44">
        <f t="shared" si="4"/>
        <v>0</v>
      </c>
      <c r="I62" s="45"/>
    </row>
    <row r="63" spans="1:9" s="12" customFormat="1" ht="25.5" customHeight="1">
      <c r="A63" s="42" t="s">
        <v>110</v>
      </c>
      <c r="B63" s="22" t="s">
        <v>122</v>
      </c>
      <c r="C63" s="42" t="s">
        <v>20</v>
      </c>
      <c r="D63" s="26">
        <v>10</v>
      </c>
      <c r="E63" s="42"/>
      <c r="F63" s="43"/>
      <c r="G63" s="62"/>
      <c r="H63" s="44">
        <f t="shared" si="4"/>
        <v>0</v>
      </c>
      <c r="I63" s="45"/>
    </row>
    <row r="64" spans="1:9" s="12" customFormat="1" ht="24.95" customHeight="1">
      <c r="A64" s="66" t="s">
        <v>124</v>
      </c>
      <c r="B64" s="67"/>
      <c r="C64" s="67"/>
      <c r="D64" s="67"/>
      <c r="E64" s="67"/>
      <c r="F64" s="67"/>
      <c r="G64" s="68"/>
      <c r="H64" s="46">
        <f>SUM(H53:H63,H51,H45:H49,H31:H43,H16:H29,H11:H14)</f>
        <v>0</v>
      </c>
    </row>
    <row r="65" spans="1:8" s="12" customFormat="1" ht="24.95" customHeight="1">
      <c r="A65" s="66" t="s">
        <v>7</v>
      </c>
      <c r="B65" s="67"/>
      <c r="C65" s="67"/>
      <c r="D65" s="67"/>
      <c r="E65" s="67"/>
      <c r="F65" s="67"/>
      <c r="G65" s="68"/>
      <c r="H65" s="47"/>
    </row>
    <row r="66" spans="1:8" s="12" customFormat="1" ht="24.95" customHeight="1">
      <c r="A66" s="66" t="s">
        <v>16</v>
      </c>
      <c r="B66" s="67"/>
      <c r="C66" s="67"/>
      <c r="D66" s="67"/>
      <c r="E66" s="67"/>
      <c r="F66" s="67"/>
      <c r="G66" s="68"/>
      <c r="H66" s="47">
        <f>SUM(H64:H65)</f>
        <v>0</v>
      </c>
    </row>
    <row r="67" spans="1:8" s="5" customFormat="1">
      <c r="A67" s="16"/>
      <c r="B67" s="17"/>
      <c r="C67" s="16"/>
      <c r="D67" s="16"/>
      <c r="E67" s="16"/>
      <c r="F67" s="52"/>
      <c r="G67" s="57"/>
      <c r="H67" s="52"/>
    </row>
    <row r="68" spans="1:8" s="8" customFormat="1">
      <c r="A68" s="78" t="s">
        <v>129</v>
      </c>
      <c r="B68" s="78"/>
      <c r="C68" s="78"/>
      <c r="D68" s="78"/>
      <c r="E68" s="78"/>
      <c r="F68" s="78"/>
      <c r="G68" s="57"/>
      <c r="H68" s="52"/>
    </row>
    <row r="69" spans="1:8" s="8" customFormat="1">
      <c r="A69" s="11"/>
      <c r="B69" s="11"/>
      <c r="C69" s="16"/>
      <c r="D69" s="16"/>
      <c r="E69" s="16"/>
      <c r="F69" s="52"/>
      <c r="G69" s="57"/>
      <c r="H69" s="52"/>
    </row>
    <row r="70" spans="1:8" s="8" customFormat="1">
      <c r="A70" s="11"/>
      <c r="B70" s="11"/>
      <c r="C70" s="16"/>
      <c r="D70" s="16"/>
      <c r="E70" s="16"/>
      <c r="F70" s="52"/>
      <c r="G70" s="57"/>
      <c r="H70" s="52"/>
    </row>
    <row r="71" spans="1:8" s="8" customFormat="1">
      <c r="A71" s="16"/>
      <c r="B71" s="16"/>
      <c r="C71" s="16"/>
      <c r="D71" s="16"/>
      <c r="E71" s="16"/>
      <c r="F71" s="52"/>
      <c r="G71" s="57"/>
      <c r="H71" s="52"/>
    </row>
    <row r="72" spans="1:8" s="8" customFormat="1">
      <c r="A72" s="16"/>
      <c r="B72" s="48" t="s">
        <v>127</v>
      </c>
      <c r="C72" s="16"/>
      <c r="D72" s="16"/>
      <c r="E72" s="16" t="s">
        <v>8</v>
      </c>
      <c r="F72" s="77" t="s">
        <v>128</v>
      </c>
      <c r="G72" s="75"/>
      <c r="H72" s="75"/>
    </row>
    <row r="73" spans="1:8" s="8" customFormat="1" ht="30" customHeight="1">
      <c r="A73" s="16"/>
      <c r="B73" s="17" t="s">
        <v>9</v>
      </c>
      <c r="C73" s="16"/>
      <c r="D73" s="16"/>
      <c r="E73" s="16"/>
      <c r="F73" s="75" t="s">
        <v>14</v>
      </c>
      <c r="G73" s="75"/>
      <c r="H73" s="75"/>
    </row>
    <row r="74" spans="1:8" s="8" customFormat="1">
      <c r="A74" s="16"/>
      <c r="B74" s="16"/>
      <c r="C74" s="16"/>
      <c r="D74" s="16"/>
      <c r="E74" s="16"/>
      <c r="F74" s="52"/>
      <c r="G74" s="57"/>
      <c r="H74" s="52"/>
    </row>
    <row r="75" spans="1:8" s="8" customFormat="1">
      <c r="A75" s="16"/>
      <c r="B75" s="16"/>
      <c r="C75" s="16"/>
      <c r="D75" s="16"/>
      <c r="E75" s="16"/>
      <c r="F75" s="52"/>
      <c r="G75" s="57"/>
      <c r="H75" s="52"/>
    </row>
    <row r="76" spans="1:8" s="8" customFormat="1">
      <c r="A76" s="16"/>
      <c r="B76" s="16"/>
      <c r="C76" s="16"/>
      <c r="D76" s="16"/>
      <c r="E76" s="16"/>
      <c r="F76" s="52"/>
      <c r="G76" s="57"/>
      <c r="H76" s="52"/>
    </row>
    <row r="77" spans="1:8" s="8" customFormat="1">
      <c r="A77" s="16"/>
      <c r="B77" s="16"/>
      <c r="C77" s="16"/>
      <c r="D77" s="16"/>
      <c r="E77" s="16"/>
      <c r="F77" s="52"/>
      <c r="G77" s="57"/>
      <c r="H77" s="52"/>
    </row>
    <row r="78" spans="1:8" s="8" customFormat="1">
      <c r="A78" s="16"/>
      <c r="B78" s="16"/>
      <c r="C78" s="16"/>
      <c r="D78" s="16"/>
      <c r="E78" s="16"/>
      <c r="F78" s="52"/>
      <c r="G78" s="57"/>
      <c r="H78" s="52"/>
    </row>
    <row r="79" spans="1:8" s="8" customFormat="1">
      <c r="A79" s="16"/>
      <c r="B79" s="16"/>
      <c r="C79" s="16"/>
      <c r="D79" s="16"/>
      <c r="E79" s="16"/>
      <c r="F79" s="52"/>
      <c r="G79" s="57"/>
      <c r="H79" s="52"/>
    </row>
    <row r="80" spans="1:8" s="8" customFormat="1">
      <c r="A80" s="16"/>
      <c r="B80" s="16"/>
      <c r="C80" s="11"/>
      <c r="D80" s="11"/>
      <c r="E80" s="11"/>
      <c r="F80" s="54"/>
      <c r="G80" s="63"/>
      <c r="H80" s="52"/>
    </row>
    <row r="81" spans="1:8" s="8" customFormat="1">
      <c r="A81" s="16"/>
      <c r="B81" s="16"/>
      <c r="C81" s="11"/>
      <c r="D81" s="11"/>
      <c r="E81" s="11"/>
      <c r="F81" s="54"/>
      <c r="G81" s="63"/>
      <c r="H81" s="52"/>
    </row>
    <row r="82" spans="1:8" s="5" customFormat="1">
      <c r="A82" s="16"/>
      <c r="B82" s="16"/>
      <c r="C82" s="11"/>
      <c r="D82" s="11"/>
      <c r="E82" s="11"/>
      <c r="F82" s="54"/>
      <c r="G82" s="63"/>
      <c r="H82" s="52"/>
    </row>
    <row r="83" spans="1:8" s="5" customFormat="1" ht="15" customHeight="1">
      <c r="A83" s="16"/>
      <c r="B83" s="16"/>
      <c r="C83" s="11"/>
      <c r="D83" s="11"/>
      <c r="E83" s="11"/>
      <c r="F83" s="54"/>
      <c r="G83" s="63"/>
      <c r="H83" s="52"/>
    </row>
    <row r="84" spans="1:8" s="4" customFormat="1" ht="15" customHeight="1">
      <c r="A84" s="16"/>
      <c r="B84" s="16"/>
      <c r="C84" s="16"/>
      <c r="D84" s="16"/>
      <c r="E84" s="11"/>
      <c r="F84" s="54"/>
      <c r="G84" s="63"/>
      <c r="H84" s="54"/>
    </row>
    <row r="85" spans="1:8" s="10" customFormat="1" ht="15" customHeight="1">
      <c r="A85" s="16"/>
      <c r="B85" s="16"/>
      <c r="C85" s="16"/>
      <c r="D85" s="16"/>
      <c r="E85" s="16"/>
      <c r="F85" s="52"/>
      <c r="G85" s="57"/>
      <c r="H85" s="52"/>
    </row>
    <row r="86" spans="1:8" ht="15" customHeight="1">
      <c r="F86" s="72"/>
      <c r="G86" s="72"/>
      <c r="H86" s="72"/>
    </row>
    <row r="87" spans="1:8" ht="30" customHeight="1"/>
    <row r="88" spans="1:8" ht="15" customHeight="1"/>
    <row r="89" spans="1:8" ht="15" customHeight="1"/>
    <row r="90" spans="1:8" ht="15" customHeight="1"/>
    <row r="91" spans="1:8" ht="15" customHeight="1"/>
    <row r="92" spans="1:8" ht="15" customHeight="1"/>
    <row r="93" spans="1:8" s="10" customFormat="1" ht="15" customHeight="1">
      <c r="A93" s="16"/>
      <c r="B93" s="16"/>
      <c r="C93" s="16"/>
      <c r="D93" s="16"/>
      <c r="E93" s="16"/>
      <c r="F93" s="52"/>
      <c r="G93" s="57"/>
      <c r="H93" s="52"/>
    </row>
    <row r="94" spans="1:8" ht="15" customHeight="1"/>
    <row r="95" spans="1:8" ht="15" customHeight="1"/>
    <row r="96" spans="1:8" ht="15" customHeight="1"/>
    <row r="97" spans="1:9" ht="15" customHeight="1"/>
    <row r="98" spans="1:9" ht="15" customHeight="1"/>
    <row r="99" spans="1:9" ht="15" customHeight="1"/>
    <row r="100" spans="1:9" ht="24.95" customHeight="1"/>
    <row r="101" spans="1:9" ht="15" customHeight="1"/>
    <row r="102" spans="1:9" s="6" customFormat="1" ht="15" customHeight="1">
      <c r="A102" s="16"/>
      <c r="B102" s="16"/>
      <c r="C102" s="16"/>
      <c r="D102" s="16"/>
      <c r="E102" s="16"/>
      <c r="F102" s="52"/>
      <c r="G102" s="57"/>
      <c r="H102" s="52"/>
    </row>
    <row r="103" spans="1:9" s="7" customFormat="1" ht="15" customHeight="1">
      <c r="A103" s="16"/>
      <c r="B103" s="16"/>
      <c r="C103" s="16"/>
      <c r="D103" s="16"/>
      <c r="E103" s="16"/>
      <c r="F103" s="52"/>
      <c r="G103" s="57"/>
      <c r="H103" s="52"/>
    </row>
    <row r="104" spans="1:9" s="7" customFormat="1" ht="15" customHeight="1">
      <c r="A104" s="16"/>
      <c r="B104" s="16"/>
      <c r="C104" s="16"/>
      <c r="D104" s="16"/>
      <c r="E104" s="16"/>
      <c r="F104" s="52"/>
      <c r="G104" s="57"/>
      <c r="H104" s="52"/>
    </row>
    <row r="105" spans="1:9" s="3" customFormat="1">
      <c r="A105" s="16"/>
      <c r="B105" s="16"/>
      <c r="C105" s="16"/>
      <c r="D105" s="16"/>
      <c r="E105" s="16"/>
      <c r="F105" s="52"/>
      <c r="G105" s="57"/>
      <c r="H105" s="52"/>
    </row>
    <row r="106" spans="1:9">
      <c r="I106" s="2"/>
    </row>
    <row r="107" spans="1:9" ht="24.95" customHeight="1">
      <c r="I107" s="12"/>
    </row>
  </sheetData>
  <mergeCells count="19">
    <mergeCell ref="A66:G66"/>
    <mergeCell ref="F86:H86"/>
    <mergeCell ref="A5:H5"/>
    <mergeCell ref="A7:H7"/>
    <mergeCell ref="F73:H73"/>
    <mergeCell ref="A6:B6"/>
    <mergeCell ref="F72:H72"/>
    <mergeCell ref="A68:F68"/>
    <mergeCell ref="G1:H1"/>
    <mergeCell ref="G2:H2"/>
    <mergeCell ref="G3:H3"/>
    <mergeCell ref="A64:G64"/>
    <mergeCell ref="A65:G65"/>
    <mergeCell ref="A10:I10"/>
    <mergeCell ref="A15:I15"/>
    <mergeCell ref="A30:I30"/>
    <mergeCell ref="A44:I44"/>
    <mergeCell ref="A50:I50"/>
    <mergeCell ref="A52:I52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List1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2021-01-07T10:57:18Z</cp:lastPrinted>
  <dcterms:created xsi:type="dcterms:W3CDTF">2016-12-19T11:58:18Z</dcterms:created>
  <dcterms:modified xsi:type="dcterms:W3CDTF">2024-07-19T06:39:25Z</dcterms:modified>
</cp:coreProperties>
</file>