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570"/>
  </bookViews>
  <sheets>
    <sheet name="Grupa 13" sheetId="1" r:id="rId1"/>
  </sheets>
  <definedNames>
    <definedName name="_xlnm.Print_Area" localSheetId="0">'Grupa 13'!$A$1:$N$26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/>
  <c r="L17"/>
  <c r="L18"/>
  <c r="K9"/>
  <c r="L9" s="1"/>
  <c r="K16"/>
  <c r="K17"/>
  <c r="K18"/>
  <c r="K12"/>
  <c r="K13"/>
  <c r="L13" l="1"/>
  <c r="M13" s="1"/>
  <c r="L12"/>
  <c r="M12" s="1"/>
  <c r="M17"/>
  <c r="M16"/>
  <c r="M18"/>
  <c r="K19"/>
  <c r="K15"/>
  <c r="K14"/>
  <c r="K11"/>
  <c r="K10"/>
  <c r="M9"/>
  <c r="L19" l="1"/>
  <c r="M19" s="1"/>
  <c r="L14"/>
  <c r="M14" s="1"/>
  <c r="L15"/>
  <c r="M15" s="1"/>
  <c r="L11"/>
  <c r="M11" s="1"/>
  <c r="K20"/>
  <c r="L10"/>
  <c r="K21" l="1"/>
  <c r="K22" s="1"/>
  <c r="M10"/>
</calcChain>
</file>

<file path=xl/sharedStrings.xml><?xml version="1.0" encoding="utf-8"?>
<sst xmlns="http://schemas.openxmlformats.org/spreadsheetml/2006/main" count="74" uniqueCount="55">
  <si>
    <t>Rbr</t>
  </si>
  <si>
    <t>Vrsta namirnice</t>
  </si>
  <si>
    <t>Jedinica mjere</t>
  </si>
  <si>
    <t xml:space="preserve">Okvirna količina za 12 mjeseci </t>
  </si>
  <si>
    <t>Naziv proizvoda i proizvođača</t>
  </si>
  <si>
    <t>Ukupna cijena stavke bez PDV-a</t>
  </si>
  <si>
    <t>kg</t>
  </si>
  <si>
    <t>Cijena ponude bez PDV-a</t>
  </si>
  <si>
    <t>Iznos PDV-a</t>
  </si>
  <si>
    <t>Ukupna cijena ponude s PDV-om</t>
  </si>
  <si>
    <t>Ukupna cijena stavke s PDV-om</t>
  </si>
  <si>
    <t>l</t>
  </si>
  <si>
    <t>Opis proizvoda</t>
  </si>
  <si>
    <t>Keks s maslacem. Ne smije sadržavati soju.</t>
  </si>
  <si>
    <t>Nema.</t>
  </si>
  <si>
    <t>Napomena</t>
  </si>
  <si>
    <t>Jedinična cijena u eur za jedinicu mjere</t>
  </si>
  <si>
    <t xml:space="preserve">PONUDITELJ:      </t>
  </si>
  <si>
    <t xml:space="preserve">SJEDIŠTE:    </t>
  </si>
  <si>
    <t xml:space="preserve">Morska sol </t>
  </si>
  <si>
    <t>Alkoholni ocat</t>
  </si>
  <si>
    <t>Min 9% octene kiseline. Pakiranje: max 1L</t>
  </si>
  <si>
    <t xml:space="preserve">Jabučni ocat                           </t>
  </si>
  <si>
    <t>Min 5% octene kiseline. Pakiranje: max 1L</t>
  </si>
  <si>
    <t>Suhi instant kvasac</t>
  </si>
  <si>
    <t>Kvasac svježi</t>
  </si>
  <si>
    <t>Čokolada za kuhanje</t>
  </si>
  <si>
    <t>Keksi Le petit</t>
  </si>
  <si>
    <t>35% alkohola. Pakiranje: do 1 L</t>
  </si>
  <si>
    <t>Rum domaći</t>
  </si>
  <si>
    <t>Kosana mast</t>
  </si>
  <si>
    <t>Čvarci</t>
  </si>
  <si>
    <t>IME I PREZIME KONTAKT OSOBE:</t>
  </si>
  <si>
    <t xml:space="preserve">OIB:    </t>
  </si>
  <si>
    <t>EMAIL:</t>
  </si>
  <si>
    <t>Naručitelj: ŽUPANIJSKA BOLNICA ČAKOVEC, IVANA GORANA KOVAČIĆA 1E, 40000 ČAKOVEC; OIB: 83506206752</t>
  </si>
  <si>
    <t xml:space="preserve">Procijenjena vrijednost nabave (bez PDVa): 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</si>
  <si>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</si>
  <si>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Parametri jednakovrijednosti proizvoda kod isporuke</t>
  </si>
  <si>
    <t>1.461,96 EUR</t>
  </si>
  <si>
    <t xml:space="preserve">Keks s maslacem od pšeničnog brašna s mlijekom. </t>
  </si>
  <si>
    <t>Min 42% kakaovih dijelova.</t>
  </si>
  <si>
    <t>Pakiranje: min 40g - max 1kg</t>
  </si>
  <si>
    <t>Pakiranje: min 5g - max 1kg</t>
  </si>
  <si>
    <t>Jodirana sitna, pakiranje: min 1kg - max 10kg</t>
  </si>
  <si>
    <t>Pakiranje: 100g do 1kg</t>
  </si>
  <si>
    <t>Pakiranje: max 1kg</t>
  </si>
  <si>
    <t xml:space="preserve">Leća </t>
  </si>
  <si>
    <t>Žuta ili zelena ili crvena</t>
  </si>
  <si>
    <t>Predmet nabave: PREHRANA (ponovljeni postupak), Grupa 3. OSTALA PREHRANA I.</t>
  </si>
  <si>
    <t>M.P.</t>
  </si>
  <si>
    <t>________________________________</t>
  </si>
  <si>
    <t>____________________________________________</t>
  </si>
  <si>
    <t>Mjesto i datum:</t>
  </si>
  <si>
    <t>Odgovorna osoba ponuditelja: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</si>
</sst>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0.00\ \ \€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0" fillId="0" borderId="1" xfId="0" applyBorder="1"/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 wrapText="1" shrinkToFit="1" readingOrder="1"/>
    </xf>
    <xf numFmtId="0" fontId="7" fillId="2" borderId="1" xfId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 shrinkToFit="1" readingOrder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3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/>
    <xf numFmtId="0" fontId="1" fillId="5" borderId="15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166" fontId="1" fillId="5" borderId="5" xfId="0" applyNumberFormat="1" applyFont="1" applyFill="1" applyBorder="1" applyAlignment="1">
      <alignment horizontal="center" vertical="center"/>
    </xf>
    <xf numFmtId="166" fontId="1" fillId="5" borderId="16" xfId="0" applyNumberFormat="1" applyFont="1" applyFill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65" fontId="16" fillId="0" borderId="2" xfId="0" applyNumberFormat="1" applyFont="1" applyBorder="1" applyAlignment="1">
      <alignment horizontal="left" vertical="center"/>
    </xf>
    <xf numFmtId="165" fontId="16" fillId="0" borderId="3" xfId="0" applyNumberFormat="1" applyFont="1" applyBorder="1" applyAlignment="1">
      <alignment horizontal="left" vertical="center"/>
    </xf>
    <xf numFmtId="165" fontId="16" fillId="0" borderId="9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14" fillId="4" borderId="2" xfId="0" applyNumberFormat="1" applyFont="1" applyFill="1" applyBorder="1" applyAlignment="1">
      <alignment horizontal="center" vertical="center"/>
    </xf>
    <xf numFmtId="164" fontId="14" fillId="4" borderId="3" xfId="0" applyNumberFormat="1" applyFont="1" applyFill="1" applyBorder="1" applyAlignment="1">
      <alignment horizontal="center" vertical="center"/>
    </xf>
    <xf numFmtId="164" fontId="14" fillId="4" borderId="9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view="pageBreakPreview" topLeftCell="A13" zoomScale="85" zoomScaleNormal="85" zoomScaleSheetLayoutView="85" workbookViewId="0">
      <selection activeCell="F41" sqref="F41"/>
    </sheetView>
  </sheetViews>
  <sheetFormatPr defaultRowHeight="15"/>
  <cols>
    <col min="1" max="1" width="4.28515625" customWidth="1"/>
    <col min="2" max="2" width="51.5703125" style="10" customWidth="1"/>
    <col min="3" max="3" width="27.85546875" style="13" customWidth="1"/>
    <col min="4" max="4" width="24.7109375" style="13" customWidth="1"/>
    <col min="5" max="5" width="6.42578125" customWidth="1"/>
    <col min="6" max="6" width="12.7109375" style="6" customWidth="1"/>
    <col min="7" max="7" width="2.42578125" style="6" customWidth="1"/>
    <col min="8" max="8" width="42.7109375" customWidth="1"/>
    <col min="9" max="9" width="28.7109375" customWidth="1"/>
    <col min="10" max="10" width="15.5703125" customWidth="1"/>
    <col min="11" max="11" width="17.5703125" customWidth="1"/>
    <col min="12" max="12" width="14" customWidth="1"/>
    <col min="13" max="13" width="16.5703125" customWidth="1"/>
    <col min="14" max="14" width="4" customWidth="1"/>
  </cols>
  <sheetData>
    <row r="1" spans="1:13" ht="25.15" customHeight="1">
      <c r="A1" s="33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30.6" customHeight="1">
      <c r="A2" s="36" t="s">
        <v>49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ht="30.6" customHeight="1">
      <c r="A3" s="55" t="s">
        <v>36</v>
      </c>
      <c r="B3" s="56"/>
      <c r="C3" s="57"/>
      <c r="D3" s="58" t="s">
        <v>39</v>
      </c>
      <c r="E3" s="59"/>
      <c r="F3" s="59"/>
      <c r="G3" s="59"/>
      <c r="H3" s="59"/>
      <c r="I3" s="59"/>
      <c r="J3" s="59"/>
      <c r="K3" s="59"/>
      <c r="L3" s="59"/>
      <c r="M3" s="60"/>
    </row>
    <row r="4" spans="1:13" ht="106.9" customHeight="1">
      <c r="A4" s="39" t="s">
        <v>37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ht="28.9" customHeight="1">
      <c r="A5" s="45" t="s">
        <v>17</v>
      </c>
      <c r="B5" s="46"/>
      <c r="C5" s="47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3" ht="29.45" customHeight="1">
      <c r="A6" s="45" t="s">
        <v>18</v>
      </c>
      <c r="B6" s="46"/>
      <c r="C6" s="50"/>
      <c r="D6" s="51"/>
      <c r="E6" s="51"/>
      <c r="F6" s="51"/>
      <c r="G6" s="51"/>
      <c r="H6" s="46"/>
      <c r="I6" s="16" t="s">
        <v>32</v>
      </c>
      <c r="J6" s="50"/>
      <c r="K6" s="51"/>
      <c r="L6" s="51"/>
      <c r="M6" s="52"/>
    </row>
    <row r="7" spans="1:13" ht="34.9" customHeight="1">
      <c r="A7" s="53" t="s">
        <v>33</v>
      </c>
      <c r="B7" s="54"/>
      <c r="C7" s="47"/>
      <c r="D7" s="48"/>
      <c r="E7" s="48"/>
      <c r="F7" s="48"/>
      <c r="G7" s="48"/>
      <c r="H7" s="61"/>
      <c r="I7" s="18" t="s">
        <v>34</v>
      </c>
      <c r="J7" s="47"/>
      <c r="K7" s="48"/>
      <c r="L7" s="48"/>
      <c r="M7" s="49"/>
    </row>
    <row r="8" spans="1:13" ht="45">
      <c r="A8" s="20" t="s">
        <v>0</v>
      </c>
      <c r="B8" s="9" t="s">
        <v>1</v>
      </c>
      <c r="C8" s="8" t="s">
        <v>12</v>
      </c>
      <c r="D8" s="8" t="s">
        <v>38</v>
      </c>
      <c r="E8" s="9" t="s">
        <v>2</v>
      </c>
      <c r="F8" s="14" t="s">
        <v>3</v>
      </c>
      <c r="G8" s="42"/>
      <c r="H8" s="17" t="s">
        <v>4</v>
      </c>
      <c r="I8" s="17" t="s">
        <v>15</v>
      </c>
      <c r="J8" s="17" t="s">
        <v>16</v>
      </c>
      <c r="K8" s="17" t="s">
        <v>5</v>
      </c>
      <c r="L8" s="17" t="s">
        <v>8</v>
      </c>
      <c r="M8" s="21" t="s">
        <v>10</v>
      </c>
    </row>
    <row r="9" spans="1:13" ht="49.5" customHeight="1">
      <c r="A9" s="22">
        <v>1</v>
      </c>
      <c r="B9" s="3" t="s">
        <v>20</v>
      </c>
      <c r="C9" s="11" t="s">
        <v>21</v>
      </c>
      <c r="D9" s="11" t="s">
        <v>14</v>
      </c>
      <c r="E9" s="7" t="s">
        <v>11</v>
      </c>
      <c r="F9" s="5">
        <v>300</v>
      </c>
      <c r="G9" s="43"/>
      <c r="H9" s="1"/>
      <c r="I9" s="1"/>
      <c r="J9" s="19">
        <v>0</v>
      </c>
      <c r="K9" s="19">
        <f>F9*J9</f>
        <v>0</v>
      </c>
      <c r="L9" s="19">
        <f>K9*5%</f>
        <v>0</v>
      </c>
      <c r="M9" s="23">
        <f t="shared" ref="M9:M14" si="0">K9+L9</f>
        <v>0</v>
      </c>
    </row>
    <row r="10" spans="1:13" ht="49.9" customHeight="1">
      <c r="A10" s="22">
        <v>2</v>
      </c>
      <c r="B10" s="3" t="s">
        <v>22</v>
      </c>
      <c r="C10" s="11" t="s">
        <v>23</v>
      </c>
      <c r="D10" s="11" t="s">
        <v>14</v>
      </c>
      <c r="E10" s="7" t="s">
        <v>11</v>
      </c>
      <c r="F10" s="5">
        <v>50</v>
      </c>
      <c r="G10" s="43"/>
      <c r="H10" s="1"/>
      <c r="I10" s="1"/>
      <c r="J10" s="19">
        <v>0</v>
      </c>
      <c r="K10" s="19">
        <f t="shared" ref="K10:K14" si="1">F10*J10</f>
        <v>0</v>
      </c>
      <c r="L10" s="19">
        <f t="shared" ref="L10:L19" si="2">K10*5%</f>
        <v>0</v>
      </c>
      <c r="M10" s="23">
        <f t="shared" si="0"/>
        <v>0</v>
      </c>
    </row>
    <row r="11" spans="1:13" ht="35.65" customHeight="1">
      <c r="A11" s="22">
        <v>3</v>
      </c>
      <c r="B11" s="4" t="s">
        <v>19</v>
      </c>
      <c r="C11" s="11" t="s">
        <v>44</v>
      </c>
      <c r="D11" s="11" t="s">
        <v>14</v>
      </c>
      <c r="E11" s="7" t="s">
        <v>6</v>
      </c>
      <c r="F11" s="5">
        <v>1600</v>
      </c>
      <c r="G11" s="43"/>
      <c r="H11" s="1"/>
      <c r="I11" s="1"/>
      <c r="J11" s="19">
        <v>0</v>
      </c>
      <c r="K11" s="19">
        <f t="shared" si="1"/>
        <v>0</v>
      </c>
      <c r="L11" s="19">
        <f t="shared" si="2"/>
        <v>0</v>
      </c>
      <c r="M11" s="23">
        <f t="shared" si="0"/>
        <v>0</v>
      </c>
    </row>
    <row r="12" spans="1:13" ht="39.4" customHeight="1">
      <c r="A12" s="22">
        <v>4</v>
      </c>
      <c r="B12" s="15" t="s">
        <v>25</v>
      </c>
      <c r="C12" s="11" t="s">
        <v>42</v>
      </c>
      <c r="D12" s="11" t="s">
        <v>14</v>
      </c>
      <c r="E12" s="7" t="s">
        <v>6</v>
      </c>
      <c r="F12" s="5">
        <v>400</v>
      </c>
      <c r="G12" s="43"/>
      <c r="H12" s="1"/>
      <c r="I12" s="1"/>
      <c r="J12" s="19">
        <v>0</v>
      </c>
      <c r="K12" s="19">
        <f t="shared" si="1"/>
        <v>0</v>
      </c>
      <c r="L12" s="19">
        <f t="shared" si="2"/>
        <v>0</v>
      </c>
      <c r="M12" s="23">
        <f t="shared" si="0"/>
        <v>0</v>
      </c>
    </row>
    <row r="13" spans="1:13" ht="33" customHeight="1">
      <c r="A13" s="22">
        <v>5</v>
      </c>
      <c r="B13" s="2" t="s">
        <v>24</v>
      </c>
      <c r="C13" s="11" t="s">
        <v>43</v>
      </c>
      <c r="D13" s="11" t="s">
        <v>14</v>
      </c>
      <c r="E13" s="7" t="s">
        <v>6</v>
      </c>
      <c r="F13" s="5">
        <v>100</v>
      </c>
      <c r="G13" s="43"/>
      <c r="H13" s="1"/>
      <c r="I13" s="1"/>
      <c r="J13" s="19">
        <v>0</v>
      </c>
      <c r="K13" s="19">
        <f t="shared" si="1"/>
        <v>0</v>
      </c>
      <c r="L13" s="19">
        <f t="shared" si="2"/>
        <v>0</v>
      </c>
      <c r="M13" s="23">
        <f t="shared" si="0"/>
        <v>0</v>
      </c>
    </row>
    <row r="14" spans="1:13" ht="42" customHeight="1">
      <c r="A14" s="22">
        <v>6</v>
      </c>
      <c r="B14" s="2" t="s">
        <v>26</v>
      </c>
      <c r="C14" s="12" t="s">
        <v>41</v>
      </c>
      <c r="D14" s="12" t="s">
        <v>14</v>
      </c>
      <c r="E14" s="7" t="s">
        <v>6</v>
      </c>
      <c r="F14" s="5">
        <v>5</v>
      </c>
      <c r="G14" s="43"/>
      <c r="H14" s="1"/>
      <c r="I14" s="1"/>
      <c r="J14" s="19">
        <v>0</v>
      </c>
      <c r="K14" s="19">
        <f t="shared" si="1"/>
        <v>0</v>
      </c>
      <c r="L14" s="19">
        <f t="shared" si="2"/>
        <v>0</v>
      </c>
      <c r="M14" s="23">
        <f t="shared" si="0"/>
        <v>0</v>
      </c>
    </row>
    <row r="15" spans="1:13" ht="45" customHeight="1">
      <c r="A15" s="22">
        <v>7</v>
      </c>
      <c r="B15" s="2" t="s">
        <v>27</v>
      </c>
      <c r="C15" s="12" t="s">
        <v>40</v>
      </c>
      <c r="D15" s="12" t="s">
        <v>13</v>
      </c>
      <c r="E15" s="12" t="s">
        <v>6</v>
      </c>
      <c r="F15" s="25">
        <v>150</v>
      </c>
      <c r="G15" s="43"/>
      <c r="H15" s="1"/>
      <c r="I15" s="1"/>
      <c r="J15" s="19">
        <v>0</v>
      </c>
      <c r="K15" s="19">
        <f t="shared" ref="K15:K19" si="3">F15*J15</f>
        <v>0</v>
      </c>
      <c r="L15" s="19">
        <f t="shared" si="2"/>
        <v>0</v>
      </c>
      <c r="M15" s="23">
        <f t="shared" ref="M15:M19" si="4">K15+L15</f>
        <v>0</v>
      </c>
    </row>
    <row r="16" spans="1:13" ht="34.15" customHeight="1">
      <c r="A16" s="22">
        <v>8</v>
      </c>
      <c r="B16" s="2" t="s">
        <v>29</v>
      </c>
      <c r="C16" s="24" t="s">
        <v>28</v>
      </c>
      <c r="D16" s="12" t="s">
        <v>14</v>
      </c>
      <c r="E16" s="12" t="s">
        <v>11</v>
      </c>
      <c r="F16" s="25">
        <v>7</v>
      </c>
      <c r="G16" s="43"/>
      <c r="H16" s="1"/>
      <c r="I16" s="1"/>
      <c r="J16" s="19">
        <v>0</v>
      </c>
      <c r="K16" s="19">
        <f t="shared" si="3"/>
        <v>0</v>
      </c>
      <c r="L16" s="19">
        <f t="shared" si="2"/>
        <v>0</v>
      </c>
      <c r="M16" s="23">
        <f t="shared" si="4"/>
        <v>0</v>
      </c>
    </row>
    <row r="17" spans="1:13" ht="26.65" customHeight="1">
      <c r="A17" s="22">
        <v>9</v>
      </c>
      <c r="B17" s="2" t="s">
        <v>31</v>
      </c>
      <c r="C17" s="12" t="s">
        <v>45</v>
      </c>
      <c r="D17" s="12" t="s">
        <v>14</v>
      </c>
      <c r="E17" s="12" t="s">
        <v>6</v>
      </c>
      <c r="F17" s="25">
        <v>10</v>
      </c>
      <c r="G17" s="43"/>
      <c r="H17" s="1"/>
      <c r="I17" s="1"/>
      <c r="J17" s="19">
        <v>0</v>
      </c>
      <c r="K17" s="19">
        <f t="shared" si="3"/>
        <v>0</v>
      </c>
      <c r="L17" s="19">
        <f t="shared" si="2"/>
        <v>0</v>
      </c>
      <c r="M17" s="23">
        <f t="shared" si="4"/>
        <v>0</v>
      </c>
    </row>
    <row r="18" spans="1:13" ht="22.15" customHeight="1">
      <c r="A18" s="22">
        <v>10</v>
      </c>
      <c r="B18" s="2" t="s">
        <v>30</v>
      </c>
      <c r="C18" s="12" t="s">
        <v>46</v>
      </c>
      <c r="D18" s="12" t="s">
        <v>14</v>
      </c>
      <c r="E18" s="12" t="s">
        <v>6</v>
      </c>
      <c r="F18" s="25">
        <v>2</v>
      </c>
      <c r="G18" s="43"/>
      <c r="H18" s="1"/>
      <c r="I18" s="1"/>
      <c r="J18" s="19">
        <v>0</v>
      </c>
      <c r="K18" s="19">
        <f t="shared" si="3"/>
        <v>0</v>
      </c>
      <c r="L18" s="19">
        <f t="shared" si="2"/>
        <v>0</v>
      </c>
      <c r="M18" s="23">
        <f t="shared" si="4"/>
        <v>0</v>
      </c>
    </row>
    <row r="19" spans="1:13" ht="20.100000000000001" customHeight="1">
      <c r="A19" s="22">
        <v>11</v>
      </c>
      <c r="B19" s="2" t="s">
        <v>47</v>
      </c>
      <c r="C19" s="12" t="s">
        <v>48</v>
      </c>
      <c r="D19" s="12" t="s">
        <v>14</v>
      </c>
      <c r="E19" s="12" t="s">
        <v>6</v>
      </c>
      <c r="F19" s="25">
        <v>30</v>
      </c>
      <c r="G19" s="44"/>
      <c r="H19" s="1"/>
      <c r="I19" s="1"/>
      <c r="J19" s="19">
        <v>0</v>
      </c>
      <c r="K19" s="19">
        <f t="shared" si="3"/>
        <v>0</v>
      </c>
      <c r="L19" s="19">
        <f t="shared" si="2"/>
        <v>0</v>
      </c>
      <c r="M19" s="23">
        <f t="shared" si="4"/>
        <v>0</v>
      </c>
    </row>
    <row r="20" spans="1:13" ht="20.100000000000001" customHeight="1">
      <c r="A20" s="68" t="s">
        <v>7</v>
      </c>
      <c r="B20" s="69"/>
      <c r="C20" s="69"/>
      <c r="D20" s="69"/>
      <c r="E20" s="69"/>
      <c r="F20" s="69"/>
      <c r="G20" s="69"/>
      <c r="H20" s="69"/>
      <c r="I20" s="69"/>
      <c r="J20" s="70"/>
      <c r="K20" s="62">
        <f>SUM(K9:K19)</f>
        <v>0</v>
      </c>
      <c r="L20" s="63"/>
      <c r="M20" s="64"/>
    </row>
    <row r="21" spans="1:13" ht="20.100000000000001" customHeight="1">
      <c r="A21" s="68" t="s">
        <v>8</v>
      </c>
      <c r="B21" s="69"/>
      <c r="C21" s="69"/>
      <c r="D21" s="69"/>
      <c r="E21" s="69"/>
      <c r="F21" s="69"/>
      <c r="G21" s="69"/>
      <c r="H21" s="69"/>
      <c r="I21" s="69"/>
      <c r="J21" s="70"/>
      <c r="K21" s="62">
        <f>SUM(L9:L19)</f>
        <v>0</v>
      </c>
      <c r="L21" s="63"/>
      <c r="M21" s="64"/>
    </row>
    <row r="22" spans="1:13" ht="20.100000000000001" customHeight="1">
      <c r="A22" s="68" t="s">
        <v>9</v>
      </c>
      <c r="B22" s="69"/>
      <c r="C22" s="69"/>
      <c r="D22" s="69"/>
      <c r="E22" s="69"/>
      <c r="F22" s="69"/>
      <c r="G22" s="69"/>
      <c r="H22" s="69"/>
      <c r="I22" s="69"/>
      <c r="J22" s="70"/>
      <c r="K22" s="65">
        <f>K20+K21</f>
        <v>0</v>
      </c>
      <c r="L22" s="66"/>
      <c r="M22" s="67"/>
    </row>
    <row r="23" spans="1:13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30"/>
      <c r="L23" s="30"/>
      <c r="M23" s="31"/>
    </row>
    <row r="24" spans="1:13" ht="27" customHeight="1">
      <c r="B24" t="s">
        <v>53</v>
      </c>
      <c r="C24" s="26" t="s">
        <v>50</v>
      </c>
      <c r="D24"/>
      <c r="F24"/>
      <c r="I24" t="s">
        <v>54</v>
      </c>
      <c r="K24" s="32"/>
      <c r="L24" s="32"/>
      <c r="M24" s="32"/>
    </row>
    <row r="25" spans="1:13" ht="27" customHeight="1">
      <c r="B25"/>
      <c r="C25"/>
      <c r="D25"/>
      <c r="F25"/>
      <c r="G25"/>
      <c r="K25" s="32"/>
      <c r="L25" s="32"/>
      <c r="M25" s="32"/>
    </row>
    <row r="26" spans="1:13">
      <c r="B26" t="s">
        <v>51</v>
      </c>
      <c r="C26"/>
      <c r="D26" s="27"/>
      <c r="E26" s="27"/>
      <c r="F26"/>
      <c r="G26"/>
      <c r="I26" s="27" t="s">
        <v>52</v>
      </c>
      <c r="J26" s="27"/>
    </row>
    <row r="27" spans="1:13">
      <c r="B27"/>
      <c r="C27"/>
      <c r="D27" s="27"/>
      <c r="E27" s="27"/>
      <c r="F27"/>
      <c r="G27"/>
      <c r="I27" s="27"/>
      <c r="J27" s="27"/>
    </row>
  </sheetData>
  <mergeCells count="28">
    <mergeCell ref="J7:M7"/>
    <mergeCell ref="K20:M20"/>
    <mergeCell ref="K21:M21"/>
    <mergeCell ref="K22:M22"/>
    <mergeCell ref="A22:J22"/>
    <mergeCell ref="A20:J20"/>
    <mergeCell ref="A21:J21"/>
    <mergeCell ref="K23:M23"/>
    <mergeCell ref="K24:M24"/>
    <mergeCell ref="K25:M25"/>
    <mergeCell ref="A1:M1"/>
    <mergeCell ref="A2:M2"/>
    <mergeCell ref="A4:M4"/>
    <mergeCell ref="G8:G19"/>
    <mergeCell ref="A5:B5"/>
    <mergeCell ref="C5:M5"/>
    <mergeCell ref="A6:B6"/>
    <mergeCell ref="C6:H6"/>
    <mergeCell ref="J6:M6"/>
    <mergeCell ref="A7:B7"/>
    <mergeCell ref="A3:C3"/>
    <mergeCell ref="D3:M3"/>
    <mergeCell ref="C7:H7"/>
    <mergeCell ref="D27:E27"/>
    <mergeCell ref="I27:J27"/>
    <mergeCell ref="D26:E26"/>
    <mergeCell ref="I26:J26"/>
    <mergeCell ref="A23:J23"/>
  </mergeCells>
  <phoneticPr fontId="5" type="noConversion"/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13</vt:lpstr>
      <vt:lpstr>'Grupa 13'!Podrucje_ispisa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2024-01-08T07:47:35Z</dcterms:modified>
</cp:coreProperties>
</file>