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6440"/>
  </bookViews>
  <sheets>
    <sheet name="Grupa 8" sheetId="1" r:id="rId1"/>
  </sheets>
  <definedNames>
    <definedName name="_xlnm.Print_Area" localSheetId="0">'Grupa 8'!$A$1:$H$90</definedName>
  </definedNames>
  <calcPr calcId="125725"/>
</workbook>
</file>

<file path=xl/calcChain.xml><?xml version="1.0" encoding="utf-8"?>
<calcChain xmlns="http://schemas.openxmlformats.org/spreadsheetml/2006/main">
  <c r="H42" i="1"/>
  <c r="H40"/>
  <c r="G77"/>
  <c r="G79" s="1"/>
  <c r="H30"/>
  <c r="H29"/>
  <c r="H27"/>
  <c r="H23"/>
  <c r="H21"/>
  <c r="H20"/>
  <c r="H19"/>
  <c r="H18"/>
  <c r="H16"/>
  <c r="H25"/>
  <c r="C83" l="1"/>
  <c r="H31"/>
  <c r="H33" l="1"/>
  <c r="C82"/>
  <c r="C84" s="1"/>
  <c r="C86" s="1"/>
</calcChain>
</file>

<file path=xl/sharedStrings.xml><?xml version="1.0" encoding="utf-8"?>
<sst xmlns="http://schemas.openxmlformats.org/spreadsheetml/2006/main" count="159" uniqueCount="121">
  <si>
    <t>Stopa PDV-a</t>
  </si>
  <si>
    <t>Ukupni iznos bez PDV-a:</t>
  </si>
  <si>
    <t>PDV:</t>
  </si>
  <si>
    <t>Ukupni iznos s PDV-om:</t>
  </si>
  <si>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</si>
  <si>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</si>
  <si>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</si>
  <si>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</si>
  <si>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</si>
  <si>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40 000 ČAKOVEC </t>
  </si>
  <si>
    <t>OIB:</t>
  </si>
  <si>
    <t>Opis postupaka i radnji</t>
  </si>
  <si>
    <t>Potvrda ispunjenja zahtjeva DA/NE</t>
  </si>
  <si>
    <t>Red.br.</t>
  </si>
  <si>
    <t xml:space="preserve">Jedinična cijena                  bez PDV-a </t>
  </si>
  <si>
    <t>Ukupna cijena                         bez PDV-a</t>
  </si>
  <si>
    <t>PAVILJON 1</t>
  </si>
  <si>
    <t>A.-</t>
  </si>
  <si>
    <t>VANJSKE JEDINICE</t>
  </si>
  <si>
    <t xml:space="preserve">Jedinična cijena                        bez PDV-a </t>
  </si>
  <si>
    <t>Cijena                       bez PDV-a</t>
  </si>
  <si>
    <t>1.</t>
  </si>
  <si>
    <t>2.</t>
  </si>
  <si>
    <t xml:space="preserve">   Jedinična cijena ne ulazi u ukupnu vrijednost grupe nego je samo informacija o cijeni koštanja za 1 kilogram plina.</t>
  </si>
  <si>
    <t>Model - Serijski broj</t>
  </si>
  <si>
    <t>DAIKIN - 6/2023.g.</t>
  </si>
  <si>
    <t>Proizvođač - godište</t>
  </si>
  <si>
    <t>R 32 - 5.10+5.10 = 10.20 kg</t>
  </si>
  <si>
    <t>Količina                                   u kg</t>
  </si>
  <si>
    <t>EWYT050CZPBA2 - X000227</t>
  </si>
  <si>
    <t>R 410A - 8.4 kg</t>
  </si>
  <si>
    <t>PRAONA - SERVISNO OPSKRBNI CENTAR</t>
  </si>
  <si>
    <t>ERQ200A7W1B - 8210081</t>
  </si>
  <si>
    <t>ERQ200A7W1B - 8210083</t>
  </si>
  <si>
    <t>ERQ200A7W1B - 8210094</t>
  </si>
  <si>
    <t>PREHRANA - SERVISNO OPSKRBNI CENTAR</t>
  </si>
  <si>
    <t>3.</t>
  </si>
  <si>
    <t>4.</t>
  </si>
  <si>
    <t>5.</t>
  </si>
  <si>
    <t>ERQ200A7W1B - 8209845</t>
  </si>
  <si>
    <t>R 410A - 7.7 kg</t>
  </si>
  <si>
    <t>ERQ250A7W1B - 8314652</t>
  </si>
  <si>
    <t>EKONOMSKI POSLOVI - SERVISNO OPSKRBNI CENTAR</t>
  </si>
  <si>
    <t>DAIKIN - 2/2023.g.</t>
  </si>
  <si>
    <t>DAIKIN - 11/2022.g.</t>
  </si>
  <si>
    <t>DAIKIN - 6/2022.g.</t>
  </si>
  <si>
    <t>DAIKIN - 7/2022.g.</t>
  </si>
  <si>
    <t>EWYT310B-XLA2014 - CH-22F01311-KKKKXX</t>
  </si>
  <si>
    <t>R 32 - 52.4 kg</t>
  </si>
  <si>
    <t>EWYT310B-XLA2014 - CH-22F01310-KKKKXX</t>
  </si>
  <si>
    <t>6.</t>
  </si>
  <si>
    <t>7.</t>
  </si>
  <si>
    <t>8.</t>
  </si>
  <si>
    <t>9.</t>
  </si>
  <si>
    <t>Vrsta i količina radne tvari</t>
  </si>
  <si>
    <t>SERVISNO OPSKRBNI CENTAR I PAVILJON 1</t>
  </si>
  <si>
    <t>10.</t>
  </si>
  <si>
    <t>Kontrola po F-gas regulativi</t>
  </si>
  <si>
    <t>1.1.</t>
  </si>
  <si>
    <t>Provjera propuštanja rashladnih uređaja sukladno Uredbi EU i primjenjivim domaćim propisima br. EZ 517/2014</t>
  </si>
  <si>
    <t>Općenito</t>
  </si>
  <si>
    <t>2.1.</t>
  </si>
  <si>
    <t>Vizualni pregled radi otkrivanja oštećenih komponenti, vidljivih propuštanja, cjelovitosti izolacije i postojanja neuobičajenih zvukova.</t>
  </si>
  <si>
    <t>Izmjenjivač</t>
  </si>
  <si>
    <t>3.1.</t>
  </si>
  <si>
    <t>Kemijsko čišćenje kondenzatora vanjske jedinice biorazgradivim ekološkim sredstvima.</t>
  </si>
  <si>
    <t>Napajanje</t>
  </si>
  <si>
    <t>4.1.</t>
  </si>
  <si>
    <t>Vizualni pregled ožičenja i spojnih priključaka električne energije.</t>
  </si>
  <si>
    <t>4.2.</t>
  </si>
  <si>
    <t>Mjerenje napona napajanja, otpora izolacije, pritezanje električnih spojeva i kontakata</t>
  </si>
  <si>
    <t>Regulacija i zaštita</t>
  </si>
  <si>
    <t>5.1.</t>
  </si>
  <si>
    <t>Vizualni pregled ožičenja i spojnih priključaka kontrole i zaštite</t>
  </si>
  <si>
    <t>5.2.</t>
  </si>
  <si>
    <t>Pregled postavki regulatora, pregled eventualno evidentiranih zastoja u radu</t>
  </si>
  <si>
    <t>5.3.</t>
  </si>
  <si>
    <t>Kontrola i podešavanje radnih parametara, kontrola zaštitnih presostata, kontrola rada ventilatora</t>
  </si>
  <si>
    <t>Rashladni krug</t>
  </si>
  <si>
    <t>6.1.</t>
  </si>
  <si>
    <t>Vizualni pregled stanja vidljivog dijela bakrenog cijevnog razvoda i izolacije</t>
  </si>
  <si>
    <t>6.2.</t>
  </si>
  <si>
    <t>Pregled i analiza rashladnog kruga sa Daikin VRV Service checker-om: kontrola temperatura i tlakova kondenzacije i isparavanja, mjerenje superheating-a i subcooling-a</t>
  </si>
  <si>
    <t>Analiza rada sustava</t>
  </si>
  <si>
    <t>7.1.</t>
  </si>
  <si>
    <t>Analiza i ažuriranje zadnjom verzijom upravljačkog programa</t>
  </si>
  <si>
    <t>7.2.</t>
  </si>
  <si>
    <t>Povezivanje servisnim alatom Daikin Service Checker3, analiza i snimanje radnih parametara sustava u trajanju od 1 h. Snimanje rada izvesti pri maksimalno dostupnom opterećenju sustava. Kontrola svih radnih parametara analiza i utvrđivanje rada sustava</t>
  </si>
  <si>
    <t>Dokumentacija</t>
  </si>
  <si>
    <t>8.1.</t>
  </si>
  <si>
    <t>8.2.</t>
  </si>
  <si>
    <t>Izrada zapisnika s potvrdom svih obavljenih servisnih aktivnosti tijekom redovitog preventivnog servisa</t>
  </si>
  <si>
    <t>Izrada izvještaja o provjeri nepropusnosti freonskog sustava na zakonom predviđenom obrascu</t>
  </si>
  <si>
    <t>POSTUPCI NA VANJSKIM RASHLADNIM JEDINICAMA</t>
  </si>
  <si>
    <t>Stopa                                                 PDV-a</t>
  </si>
  <si>
    <t>DAIKIN - 8/2021.g.</t>
  </si>
  <si>
    <t>REYQ18U7Y1B - 5102524</t>
  </si>
  <si>
    <t>R 410A - 11.8 kg</t>
  </si>
  <si>
    <t>EWAT050CZPBA2 - X000056</t>
  </si>
  <si>
    <t>R 32 - 5.10 + 5.10 = 10.20 kg</t>
  </si>
  <si>
    <t>C. -</t>
  </si>
  <si>
    <t xml:space="preserve">B - </t>
  </si>
  <si>
    <t>UNUTARNJA JEDINICA - REKUPERATOR - TRANSFUZIJA</t>
  </si>
  <si>
    <t>Proizvođač</t>
  </si>
  <si>
    <t>Serijski broj</t>
  </si>
  <si>
    <t>DAIKIN - 7/2023.g.</t>
  </si>
  <si>
    <t>VAM2000J8VEB</t>
  </si>
  <si>
    <t>PROCIJENJENA VRIJEDNOST GRUPE PREDMETA NABAVE (bez PDV-a):   2.000,00   EUR</t>
  </si>
  <si>
    <t>REKAPITULACIJA</t>
  </si>
  <si>
    <t>A</t>
  </si>
  <si>
    <t>C</t>
  </si>
  <si>
    <t>Ukupno bez PDV-a:</t>
  </si>
  <si>
    <t>Ukupno s PDV-om:</t>
  </si>
  <si>
    <t>NAPOMENA : Potrebno je u tablicu upisati jediničnu cijenu za 1 kg rashladnog plina. Ako se utvrdi da je potrebna nadopuna plina isto će se naknadno financijski obračunati.</t>
  </si>
  <si>
    <t>NAZIV PREDMETA NABAVE: Servis i čišćenje rashladnih uređaja</t>
  </si>
  <si>
    <t>GRUPA 2. PREDMETA NABAVE: Servis dizalica topline Daikin instaliranih u sklopu en. obnove 2023.</t>
  </si>
  <si>
    <t>Mjesto i datum</t>
  </si>
  <si>
    <t>M.P.</t>
  </si>
  <si>
    <t>Potpis odgovorne osobe ponuditelja</t>
  </si>
  <si>
    <t>__________________________________________</t>
  </si>
  <si>
    <t>_______________________________</t>
  </si>
</sst>
</file>

<file path=xl/styles.xml><?xml version="1.0" encoding="utf-8"?>
<styleSheet xmlns="http://schemas.openxmlformats.org/spreadsheetml/2006/main">
  <numFmts count="4">
    <numFmt numFmtId="44" formatCode="_-* #,##0.00\ &quot;kn&quot;_-;\-* #,##0.00\ &quot;kn&quot;_-;_-* &quot;-&quot;??\ &quot;kn&quot;_-;_-@_-"/>
    <numFmt numFmtId="164" formatCode="#,##0.00\ [$€-1]"/>
    <numFmt numFmtId="165" formatCode="#,##0.00\ [$EUR]"/>
    <numFmt numFmtId="166" formatCode="#,##0.00\ [$EUR];[Red]\-#,##0.00\ [$EUR]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6" fillId="0" borderId="0" xfId="0" applyNumberFormat="1" applyFont="1"/>
    <xf numFmtId="4" fontId="5" fillId="0" borderId="0" xfId="0" applyNumberFormat="1" applyFont="1"/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7" xfId="0" applyFont="1" applyBorder="1"/>
    <xf numFmtId="4" fontId="8" fillId="0" borderId="0" xfId="0" applyNumberFormat="1" applyFont="1" applyAlignment="1">
      <alignment horizontal="right"/>
    </xf>
    <xf numFmtId="0" fontId="9" fillId="0" borderId="0" xfId="0" applyFont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8" fillId="0" borderId="9" xfId="0" applyNumberFormat="1" applyFont="1" applyBorder="1" applyAlignment="1">
      <alignment horizontal="right"/>
    </xf>
    <xf numFmtId="0" fontId="7" fillId="0" borderId="0" xfId="0" applyFont="1" applyAlignment="1">
      <alignment wrapText="1"/>
    </xf>
    <xf numFmtId="0" fontId="10" fillId="0" borderId="3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0" xfId="0" applyFont="1"/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  <xf numFmtId="44" fontId="11" fillId="0" borderId="0" xfId="0" applyNumberFormat="1" applyFont="1"/>
    <xf numFmtId="44" fontId="11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7" fontId="3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 vertical="center"/>
    </xf>
    <xf numFmtId="17" fontId="3" fillId="0" borderId="7" xfId="0" applyNumberFormat="1" applyFont="1" applyBorder="1" applyAlignment="1">
      <alignment vertical="center"/>
    </xf>
    <xf numFmtId="17" fontId="3" fillId="0" borderId="7" xfId="0" applyNumberFormat="1" applyFont="1" applyBorder="1"/>
    <xf numFmtId="0" fontId="1" fillId="0" borderId="0" xfId="0" applyFont="1" applyAlignment="1">
      <alignment horizontal="left"/>
    </xf>
    <xf numFmtId="17" fontId="3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3" xfId="0" applyFont="1" applyBorder="1"/>
    <xf numFmtId="17" fontId="0" fillId="0" borderId="3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center"/>
    </xf>
    <xf numFmtId="166" fontId="3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165" fontId="0" fillId="0" borderId="8" xfId="0" applyNumberFormat="1" applyBorder="1"/>
    <xf numFmtId="44" fontId="0" fillId="0" borderId="1" xfId="0" applyNumberFormat="1" applyBorder="1"/>
    <xf numFmtId="0" fontId="0" fillId="0" borderId="2" xfId="0" applyBorder="1" applyAlignment="1">
      <alignment horizontal="right"/>
    </xf>
    <xf numFmtId="166" fontId="0" fillId="0" borderId="2" xfId="0" applyNumberFormat="1" applyBorder="1"/>
    <xf numFmtId="0" fontId="1" fillId="0" borderId="2" xfId="0" applyFont="1" applyBorder="1" applyAlignment="1">
      <alignment horizontal="right"/>
    </xf>
    <xf numFmtId="165" fontId="0" fillId="0" borderId="2" xfId="0" applyNumberFormat="1" applyBorder="1"/>
    <xf numFmtId="0" fontId="1" fillId="0" borderId="1" xfId="0" applyFont="1" applyBorder="1" applyAlignment="1">
      <alignment horizontal="right"/>
    </xf>
    <xf numFmtId="165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/>
    </xf>
    <xf numFmtId="9" fontId="8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" fontId="3" fillId="0" borderId="8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" fontId="8" fillId="0" borderId="3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0" fillId="0" borderId="11" xfId="0" applyBorder="1"/>
    <xf numFmtId="0" fontId="0" fillId="0" borderId="2" xfId="0" applyBorder="1"/>
    <xf numFmtId="165" fontId="3" fillId="0" borderId="2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"/>
  <sheetViews>
    <sheetView tabSelected="1" topLeftCell="A67" zoomScaleNormal="100" zoomScaleSheetLayoutView="90" workbookViewId="0">
      <selection activeCell="E94" sqref="E94"/>
    </sheetView>
  </sheetViews>
  <sheetFormatPr defaultRowHeight="15"/>
  <cols>
    <col min="1" max="1" width="8.42578125" customWidth="1"/>
    <col min="2" max="2" width="28.7109375" customWidth="1"/>
    <col min="3" max="3" width="41.7109375" customWidth="1"/>
    <col min="4" max="4" width="24.85546875" customWidth="1"/>
    <col min="5" max="5" width="18.5703125" customWidth="1"/>
    <col min="6" max="6" width="16.140625" customWidth="1"/>
    <col min="7" max="7" width="22.42578125" style="11" customWidth="1"/>
    <col min="8" max="8" width="12.42578125" bestFit="1" customWidth="1"/>
    <col min="9" max="9" width="19.7109375" customWidth="1"/>
  </cols>
  <sheetData>
    <row r="1" spans="1:9">
      <c r="A1" s="1" t="s">
        <v>4</v>
      </c>
      <c r="B1" s="15" t="s">
        <v>5</v>
      </c>
      <c r="D1" s="1" t="s">
        <v>6</v>
      </c>
      <c r="E1" t="s">
        <v>7</v>
      </c>
      <c r="G1"/>
    </row>
    <row r="2" spans="1:9">
      <c r="A2" s="1" t="s">
        <v>8</v>
      </c>
      <c r="B2" s="15" t="s">
        <v>9</v>
      </c>
      <c r="D2" s="1" t="s">
        <v>8</v>
      </c>
      <c r="E2" t="s">
        <v>7</v>
      </c>
      <c r="G2"/>
    </row>
    <row r="3" spans="1:9">
      <c r="A3" s="1" t="s">
        <v>10</v>
      </c>
      <c r="B3" s="15">
        <v>83506206752</v>
      </c>
      <c r="D3" s="1" t="s">
        <v>10</v>
      </c>
      <c r="E3" t="s">
        <v>7</v>
      </c>
      <c r="G3"/>
    </row>
    <row r="4" spans="1:9">
      <c r="A4" s="1"/>
      <c r="B4" s="2"/>
      <c r="C4" s="2"/>
      <c r="D4" s="2"/>
      <c r="E4" s="2"/>
      <c r="F4" s="2"/>
      <c r="G4" s="10"/>
    </row>
    <row r="5" spans="1:9">
      <c r="A5" s="7" t="s">
        <v>114</v>
      </c>
      <c r="B5" s="2"/>
      <c r="C5" s="2"/>
      <c r="D5" s="2"/>
      <c r="E5" s="2"/>
      <c r="F5" s="2"/>
      <c r="G5" s="10"/>
    </row>
    <row r="6" spans="1:9">
      <c r="A6" s="7" t="s">
        <v>115</v>
      </c>
      <c r="B6" s="2"/>
      <c r="C6" s="2"/>
      <c r="D6" s="2"/>
      <c r="E6" s="2"/>
      <c r="F6" s="2"/>
      <c r="G6" s="10"/>
    </row>
    <row r="7" spans="1:9">
      <c r="A7" s="7" t="s">
        <v>107</v>
      </c>
      <c r="B7" s="2"/>
      <c r="C7" s="2"/>
      <c r="D7" s="2"/>
      <c r="E7" s="2"/>
      <c r="F7" s="2"/>
      <c r="G7" s="10"/>
    </row>
    <row r="8" spans="1:9">
      <c r="A8" s="1"/>
      <c r="B8" s="2"/>
      <c r="C8" s="2"/>
      <c r="D8" s="2"/>
      <c r="E8" s="2"/>
      <c r="F8" s="2"/>
      <c r="G8" s="10"/>
    </row>
    <row r="9" spans="1:9" ht="18.75" customHeight="1">
      <c r="A9" s="2"/>
      <c r="B9" s="23" t="s">
        <v>55</v>
      </c>
      <c r="C9" s="2"/>
      <c r="D9" s="2"/>
      <c r="E9" s="2"/>
      <c r="F9" s="2"/>
      <c r="G9" s="10"/>
    </row>
    <row r="10" spans="1:9" ht="15" customHeight="1">
      <c r="A10" s="2"/>
      <c r="B10" s="2"/>
      <c r="C10" s="2"/>
      <c r="D10" s="2"/>
      <c r="E10" s="2"/>
      <c r="F10" s="2"/>
      <c r="G10" s="10"/>
    </row>
    <row r="11" spans="1:9" ht="15.75">
      <c r="A11" s="2"/>
      <c r="B11" s="29"/>
      <c r="C11" s="2"/>
      <c r="D11" s="2"/>
      <c r="E11" s="2"/>
      <c r="F11" s="2"/>
      <c r="G11" s="10"/>
    </row>
    <row r="12" spans="1:9" ht="15.75">
      <c r="A12" s="35" t="s">
        <v>17</v>
      </c>
      <c r="B12" s="50" t="s">
        <v>18</v>
      </c>
      <c r="C12" s="36"/>
      <c r="D12" s="5"/>
      <c r="E12" s="6"/>
      <c r="F12" s="6"/>
      <c r="G12" s="10"/>
    </row>
    <row r="13" spans="1:9">
      <c r="A13" s="1"/>
      <c r="B13" s="1"/>
      <c r="C13" s="36"/>
      <c r="D13" s="5"/>
      <c r="E13" s="6"/>
      <c r="F13" s="6"/>
      <c r="G13" s="10"/>
    </row>
    <row r="14" spans="1:9">
      <c r="A14" s="32" t="s">
        <v>13</v>
      </c>
      <c r="B14" s="32" t="s">
        <v>26</v>
      </c>
      <c r="C14" s="37" t="s">
        <v>24</v>
      </c>
      <c r="D14" s="38" t="s">
        <v>54</v>
      </c>
      <c r="E14" s="6"/>
      <c r="F14" s="6"/>
      <c r="G14" s="10"/>
    </row>
    <row r="15" spans="1:9" ht="27" customHeight="1">
      <c r="A15" s="39"/>
      <c r="B15" s="48" t="s">
        <v>31</v>
      </c>
      <c r="C15" s="6"/>
      <c r="D15" s="2"/>
      <c r="E15" s="40" t="s">
        <v>28</v>
      </c>
      <c r="F15" s="40" t="s">
        <v>19</v>
      </c>
      <c r="G15" s="40" t="s">
        <v>94</v>
      </c>
      <c r="H15" s="40" t="s">
        <v>20</v>
      </c>
      <c r="I15" s="1"/>
    </row>
    <row r="16" spans="1:9">
      <c r="A16" s="25" t="s">
        <v>21</v>
      </c>
      <c r="B16" s="8" t="s">
        <v>43</v>
      </c>
      <c r="C16" s="8" t="s">
        <v>41</v>
      </c>
      <c r="D16" s="52" t="s">
        <v>30</v>
      </c>
      <c r="E16" s="78">
        <v>1</v>
      </c>
      <c r="F16" s="81"/>
      <c r="G16" s="91"/>
      <c r="H16" s="56">
        <f>E16*F16</f>
        <v>0</v>
      </c>
    </row>
    <row r="17" spans="1:8" ht="19.5" customHeight="1">
      <c r="A17" s="42"/>
      <c r="B17" s="48" t="s">
        <v>35</v>
      </c>
      <c r="C17" s="6"/>
      <c r="D17" s="44"/>
      <c r="E17" s="88"/>
      <c r="F17" s="82"/>
      <c r="G17" s="92"/>
      <c r="H17" s="56"/>
    </row>
    <row r="18" spans="1:8" ht="14.25" customHeight="1">
      <c r="A18" s="41" t="s">
        <v>22</v>
      </c>
      <c r="B18" s="8" t="s">
        <v>44</v>
      </c>
      <c r="C18" s="8" t="s">
        <v>32</v>
      </c>
      <c r="D18" s="52" t="s">
        <v>40</v>
      </c>
      <c r="E18" s="88"/>
      <c r="F18" s="82"/>
      <c r="G18" s="92"/>
      <c r="H18" s="56">
        <f>E16*F16</f>
        <v>0</v>
      </c>
    </row>
    <row r="19" spans="1:8">
      <c r="A19" s="41" t="s">
        <v>36</v>
      </c>
      <c r="B19" s="8" t="s">
        <v>44</v>
      </c>
      <c r="C19" s="8" t="s">
        <v>33</v>
      </c>
      <c r="D19" s="52" t="s">
        <v>40</v>
      </c>
      <c r="E19" s="88"/>
      <c r="F19" s="82"/>
      <c r="G19" s="92"/>
      <c r="H19" s="56">
        <f>E16*F16</f>
        <v>0</v>
      </c>
    </row>
    <row r="20" spans="1:8">
      <c r="A20" s="41" t="s">
        <v>37</v>
      </c>
      <c r="B20" s="8" t="s">
        <v>44</v>
      </c>
      <c r="C20" s="8" t="s">
        <v>34</v>
      </c>
      <c r="D20" s="52" t="s">
        <v>40</v>
      </c>
      <c r="E20" s="88"/>
      <c r="F20" s="82"/>
      <c r="G20" s="92"/>
      <c r="H20" s="56">
        <f>E16*F16</f>
        <v>0</v>
      </c>
    </row>
    <row r="21" spans="1:8">
      <c r="A21" s="41" t="s">
        <v>38</v>
      </c>
      <c r="B21" s="8" t="s">
        <v>45</v>
      </c>
      <c r="C21" s="8" t="s">
        <v>39</v>
      </c>
      <c r="D21" s="52" t="s">
        <v>40</v>
      </c>
      <c r="E21" s="88"/>
      <c r="F21" s="82"/>
      <c r="G21" s="92"/>
      <c r="H21" s="56">
        <f>E16*F16</f>
        <v>0</v>
      </c>
    </row>
    <row r="22" spans="1:8" ht="15.75" customHeight="1">
      <c r="A22" s="42"/>
      <c r="B22" s="48" t="s">
        <v>16</v>
      </c>
      <c r="C22" s="9"/>
      <c r="D22" s="53"/>
      <c r="E22" s="88"/>
      <c r="F22" s="82"/>
      <c r="G22" s="92"/>
      <c r="H22" s="56"/>
    </row>
    <row r="23" spans="1:8">
      <c r="A23" s="25" t="s">
        <v>50</v>
      </c>
      <c r="B23" s="8" t="s">
        <v>95</v>
      </c>
      <c r="C23" s="8" t="s">
        <v>96</v>
      </c>
      <c r="D23" s="52" t="s">
        <v>97</v>
      </c>
      <c r="E23" s="89"/>
      <c r="F23" s="90"/>
      <c r="G23" s="93"/>
      <c r="H23" s="56">
        <f>E16*F16</f>
        <v>0</v>
      </c>
    </row>
    <row r="24" spans="1:8" ht="34.5" customHeight="1">
      <c r="A24" s="42"/>
      <c r="B24" s="48" t="s">
        <v>42</v>
      </c>
      <c r="C24" s="6"/>
      <c r="D24" s="44"/>
      <c r="E24" s="45"/>
      <c r="F24" s="46"/>
      <c r="G24" s="47"/>
      <c r="H24" s="49"/>
    </row>
    <row r="25" spans="1:8" ht="14.25" customHeight="1">
      <c r="A25" s="25" t="s">
        <v>51</v>
      </c>
      <c r="B25" s="8" t="s">
        <v>25</v>
      </c>
      <c r="C25" s="8" t="s">
        <v>29</v>
      </c>
      <c r="D25" s="52" t="s">
        <v>99</v>
      </c>
      <c r="E25" s="78">
        <v>1</v>
      </c>
      <c r="F25" s="81"/>
      <c r="G25" s="91"/>
      <c r="H25" s="56">
        <f>E25*F25</f>
        <v>0</v>
      </c>
    </row>
    <row r="26" spans="1:8" ht="19.5" customHeight="1">
      <c r="A26" s="42"/>
      <c r="B26" s="48" t="s">
        <v>35</v>
      </c>
      <c r="C26" s="6"/>
      <c r="D26" s="44"/>
      <c r="E26" s="79"/>
      <c r="F26" s="82"/>
      <c r="G26" s="92"/>
      <c r="H26" s="56"/>
    </row>
    <row r="27" spans="1:8" ht="14.25" customHeight="1">
      <c r="A27" s="25" t="s">
        <v>52</v>
      </c>
      <c r="B27" s="8" t="s">
        <v>46</v>
      </c>
      <c r="C27" s="8" t="s">
        <v>98</v>
      </c>
      <c r="D27" s="52" t="s">
        <v>27</v>
      </c>
      <c r="E27" s="79"/>
      <c r="F27" s="82"/>
      <c r="G27" s="92"/>
      <c r="H27" s="56">
        <f>E25*F25</f>
        <v>0</v>
      </c>
    </row>
    <row r="28" spans="1:8" ht="19.5" customHeight="1">
      <c r="A28" s="42"/>
      <c r="B28" s="48" t="s">
        <v>16</v>
      </c>
      <c r="C28" s="6"/>
      <c r="D28" s="44"/>
      <c r="E28" s="79"/>
      <c r="F28" s="82"/>
      <c r="G28" s="92"/>
      <c r="H28" s="56"/>
    </row>
    <row r="29" spans="1:8" ht="14.25" customHeight="1">
      <c r="A29" s="25" t="s">
        <v>53</v>
      </c>
      <c r="B29" s="8" t="s">
        <v>45</v>
      </c>
      <c r="C29" s="8" t="s">
        <v>49</v>
      </c>
      <c r="D29" s="52" t="s">
        <v>48</v>
      </c>
      <c r="E29" s="79"/>
      <c r="F29" s="82"/>
      <c r="G29" s="92"/>
      <c r="H29" s="56">
        <f>E25*F25</f>
        <v>0</v>
      </c>
    </row>
    <row r="30" spans="1:8" ht="14.25" customHeight="1">
      <c r="A30" s="25" t="s">
        <v>56</v>
      </c>
      <c r="B30" s="8" t="s">
        <v>45</v>
      </c>
      <c r="C30" s="8" t="s">
        <v>47</v>
      </c>
      <c r="D30" s="52" t="s">
        <v>48</v>
      </c>
      <c r="E30" s="80"/>
      <c r="F30" s="82"/>
      <c r="G30" s="93"/>
      <c r="H30" s="56">
        <f>E25*F25</f>
        <v>0</v>
      </c>
    </row>
    <row r="31" spans="1:8">
      <c r="A31" s="2"/>
      <c r="B31" s="12"/>
      <c r="C31" s="6"/>
      <c r="D31" s="5"/>
      <c r="E31" s="43"/>
      <c r="F31" s="76" t="s">
        <v>1</v>
      </c>
      <c r="G31" s="77"/>
      <c r="H31" s="56">
        <f>SUM(H16:H30)</f>
        <v>0</v>
      </c>
    </row>
    <row r="32" spans="1:8">
      <c r="A32" s="2"/>
      <c r="B32" s="12"/>
      <c r="C32" s="6"/>
      <c r="D32" s="5"/>
      <c r="E32" s="43"/>
      <c r="F32" s="72" t="s">
        <v>2</v>
      </c>
      <c r="G32" s="73"/>
      <c r="H32" s="56"/>
    </row>
    <row r="33" spans="1:8">
      <c r="A33" s="2"/>
      <c r="B33" s="12"/>
      <c r="C33" s="6"/>
      <c r="D33" s="5"/>
      <c r="E33" s="43"/>
      <c r="F33" s="86" t="s">
        <v>3</v>
      </c>
      <c r="G33" s="87"/>
      <c r="H33" s="56">
        <f>SUM(H31:H32)</f>
        <v>0</v>
      </c>
    </row>
    <row r="34" spans="1:8">
      <c r="A34" s="2"/>
      <c r="B34" s="12"/>
      <c r="C34" s="6"/>
      <c r="D34" s="5"/>
      <c r="E34" s="43"/>
      <c r="F34" s="22"/>
      <c r="G34" s="22"/>
      <c r="H34" s="54"/>
    </row>
    <row r="35" spans="1:8" ht="15.75">
      <c r="A35" s="35" t="s">
        <v>101</v>
      </c>
      <c r="B35" s="50" t="s">
        <v>102</v>
      </c>
      <c r="C35" s="1"/>
      <c r="D35" s="14"/>
      <c r="E35" s="43"/>
      <c r="F35" s="22"/>
      <c r="G35" s="22"/>
      <c r="H35" s="54"/>
    </row>
    <row r="36" spans="1:8">
      <c r="A36" s="2"/>
      <c r="B36" s="2"/>
      <c r="C36" s="1"/>
      <c r="D36" s="14"/>
      <c r="E36" s="43"/>
      <c r="F36" s="22"/>
      <c r="G36" s="22"/>
      <c r="H36" s="54"/>
    </row>
    <row r="37" spans="1:8">
      <c r="A37" s="2"/>
      <c r="B37" s="2"/>
      <c r="C37" s="1"/>
      <c r="D37" s="14"/>
      <c r="E37" s="43"/>
      <c r="F37" s="22"/>
      <c r="G37" s="22"/>
      <c r="H37" s="54"/>
    </row>
    <row r="38" spans="1:8" ht="25.5">
      <c r="A38" s="13" t="s">
        <v>13</v>
      </c>
      <c r="B38" s="13" t="s">
        <v>103</v>
      </c>
      <c r="C38" s="13" t="s">
        <v>104</v>
      </c>
      <c r="D38" s="38" t="s">
        <v>54</v>
      </c>
      <c r="E38" s="67" t="s">
        <v>28</v>
      </c>
      <c r="F38" s="40" t="s">
        <v>19</v>
      </c>
      <c r="G38" s="40" t="s">
        <v>94</v>
      </c>
      <c r="H38" s="40" t="s">
        <v>20</v>
      </c>
    </row>
    <row r="39" spans="1:8">
      <c r="A39" s="13" t="s">
        <v>21</v>
      </c>
      <c r="B39" s="8" t="s">
        <v>105</v>
      </c>
      <c r="C39" s="8" t="s">
        <v>106</v>
      </c>
      <c r="D39" s="55" t="s">
        <v>30</v>
      </c>
      <c r="E39" s="68">
        <v>1</v>
      </c>
      <c r="F39" s="69"/>
      <c r="G39" s="70"/>
      <c r="H39" s="69"/>
    </row>
    <row r="40" spans="1:8">
      <c r="A40" s="2"/>
      <c r="B40" s="12"/>
      <c r="C40" s="6"/>
      <c r="D40" s="5"/>
      <c r="E40" s="43"/>
      <c r="F40" s="76" t="s">
        <v>1</v>
      </c>
      <c r="G40" s="77"/>
      <c r="H40" s="69">
        <f>H39</f>
        <v>0</v>
      </c>
    </row>
    <row r="41" spans="1:8">
      <c r="A41" s="2"/>
      <c r="B41" s="12"/>
      <c r="C41" s="6"/>
      <c r="D41" s="5"/>
      <c r="E41" s="43"/>
      <c r="F41" s="72" t="s">
        <v>2</v>
      </c>
      <c r="G41" s="73"/>
      <c r="H41" s="69"/>
    </row>
    <row r="42" spans="1:8">
      <c r="A42" s="2"/>
      <c r="B42" s="12"/>
      <c r="C42" s="6"/>
      <c r="D42" s="5"/>
      <c r="E42" s="43"/>
      <c r="F42" s="86" t="s">
        <v>3</v>
      </c>
      <c r="G42" s="87"/>
      <c r="H42" s="69">
        <f>SUM(H40:H41)</f>
        <v>0</v>
      </c>
    </row>
    <row r="43" spans="1:8">
      <c r="A43" s="2"/>
      <c r="B43" s="12"/>
      <c r="C43" s="6"/>
      <c r="D43" s="5"/>
      <c r="E43" s="43"/>
      <c r="F43" s="22"/>
      <c r="G43" s="22"/>
      <c r="H43" s="54"/>
    </row>
    <row r="44" spans="1:8">
      <c r="A44" s="2"/>
      <c r="B44" s="12"/>
      <c r="C44" s="6"/>
      <c r="D44" s="5"/>
      <c r="E44" s="43"/>
      <c r="F44" s="22"/>
      <c r="G44" s="22"/>
      <c r="H44" s="54"/>
    </row>
    <row r="45" spans="1:8">
      <c r="A45" s="2"/>
      <c r="B45" s="12"/>
      <c r="C45" s="6"/>
      <c r="D45" s="5"/>
      <c r="E45" s="43"/>
      <c r="F45" s="22"/>
      <c r="G45" s="22"/>
      <c r="H45" s="54"/>
    </row>
    <row r="46" spans="1:8">
      <c r="A46" s="2"/>
      <c r="B46" s="12"/>
      <c r="C46" s="6"/>
      <c r="D46" s="5"/>
      <c r="E46" s="43"/>
      <c r="F46" s="22"/>
      <c r="G46" s="22"/>
      <c r="H46" s="9"/>
    </row>
    <row r="47" spans="1:8">
      <c r="A47" t="s">
        <v>113</v>
      </c>
      <c r="C47" s="6"/>
      <c r="D47" s="5"/>
      <c r="E47" s="43"/>
      <c r="F47" s="22"/>
      <c r="G47" s="22"/>
      <c r="H47" s="9"/>
    </row>
    <row r="48" spans="1:8">
      <c r="B48" t="s">
        <v>23</v>
      </c>
      <c r="C48" s="6"/>
      <c r="D48" s="5"/>
      <c r="E48" s="43"/>
      <c r="F48" s="22"/>
      <c r="G48" s="22"/>
      <c r="H48" s="9"/>
    </row>
    <row r="49" spans="1:7">
      <c r="A49" s="2"/>
      <c r="B49" s="2"/>
      <c r="C49" s="1"/>
      <c r="D49" s="14"/>
      <c r="E49" s="22"/>
      <c r="F49" s="22"/>
      <c r="G49" s="9"/>
    </row>
    <row r="50" spans="1:7" ht="15.75">
      <c r="A50" s="30" t="s">
        <v>100</v>
      </c>
      <c r="B50" s="31" t="s">
        <v>93</v>
      </c>
      <c r="C50" s="1"/>
      <c r="D50" s="14"/>
      <c r="E50" s="22"/>
      <c r="F50" s="22"/>
      <c r="G50" s="9"/>
    </row>
    <row r="51" spans="1:7">
      <c r="A51" s="2"/>
      <c r="B51" s="2"/>
      <c r="C51" s="1"/>
      <c r="D51" s="5"/>
      <c r="E51" s="2"/>
      <c r="F51" s="2"/>
      <c r="G51" s="10"/>
    </row>
    <row r="52" spans="1:7" ht="26.25">
      <c r="A52" s="13" t="s">
        <v>13</v>
      </c>
      <c r="B52" s="28" t="s">
        <v>11</v>
      </c>
      <c r="C52" s="18"/>
      <c r="D52" s="19"/>
      <c r="E52" s="17" t="s">
        <v>12</v>
      </c>
      <c r="F52" s="2"/>
      <c r="G52" s="10"/>
    </row>
    <row r="53" spans="1:7">
      <c r="A53" s="4" t="s">
        <v>21</v>
      </c>
      <c r="B53" s="1" t="s">
        <v>57</v>
      </c>
      <c r="C53" s="2"/>
      <c r="D53" s="2"/>
      <c r="E53" s="3"/>
      <c r="F53" s="2"/>
      <c r="G53" s="10"/>
    </row>
    <row r="54" spans="1:7">
      <c r="A54" s="4" t="s">
        <v>58</v>
      </c>
      <c r="B54" s="20" t="s">
        <v>59</v>
      </c>
      <c r="C54" s="21"/>
      <c r="D54" s="19"/>
      <c r="E54" s="3"/>
      <c r="F54" s="2"/>
      <c r="G54" s="10"/>
    </row>
    <row r="55" spans="1:7">
      <c r="A55" s="4" t="s">
        <v>22</v>
      </c>
      <c r="B55" s="51" t="s">
        <v>60</v>
      </c>
      <c r="C55" s="21"/>
      <c r="D55" s="19"/>
      <c r="E55" s="3"/>
      <c r="F55" s="2"/>
      <c r="G55" s="10"/>
    </row>
    <row r="56" spans="1:7" ht="25.5" customHeight="1">
      <c r="A56" s="41" t="s">
        <v>61</v>
      </c>
      <c r="B56" s="83" t="s">
        <v>62</v>
      </c>
      <c r="C56" s="84"/>
      <c r="D56" s="85"/>
      <c r="E56" s="3"/>
      <c r="F56" s="2"/>
      <c r="G56" s="10"/>
    </row>
    <row r="57" spans="1:7">
      <c r="A57" s="4" t="s">
        <v>36</v>
      </c>
      <c r="B57" s="51" t="s">
        <v>63</v>
      </c>
      <c r="C57" s="21"/>
      <c r="D57" s="19"/>
      <c r="E57" s="3"/>
      <c r="F57" s="2"/>
      <c r="G57" s="10"/>
    </row>
    <row r="58" spans="1:7">
      <c r="A58" s="4" t="s">
        <v>64</v>
      </c>
      <c r="B58" s="20" t="s">
        <v>65</v>
      </c>
      <c r="C58" s="21"/>
      <c r="D58" s="19"/>
      <c r="E58" s="3"/>
      <c r="F58" s="2"/>
      <c r="G58" s="10"/>
    </row>
    <row r="59" spans="1:7">
      <c r="A59" s="4" t="s">
        <v>37</v>
      </c>
      <c r="B59" s="51" t="s">
        <v>66</v>
      </c>
      <c r="C59" s="21"/>
      <c r="D59" s="19"/>
      <c r="E59" s="3"/>
      <c r="F59" s="2"/>
      <c r="G59" s="10"/>
    </row>
    <row r="60" spans="1:7">
      <c r="A60" s="4" t="s">
        <v>67</v>
      </c>
      <c r="B60" s="20" t="s">
        <v>68</v>
      </c>
      <c r="C60" s="21"/>
      <c r="D60" s="19"/>
      <c r="E60" s="3"/>
      <c r="F60" s="2"/>
      <c r="G60" s="10"/>
    </row>
    <row r="61" spans="1:7">
      <c r="A61" s="4" t="s">
        <v>69</v>
      </c>
      <c r="B61" s="20" t="s">
        <v>70</v>
      </c>
      <c r="C61" s="21"/>
      <c r="D61" s="19"/>
      <c r="E61" s="3"/>
      <c r="F61" s="2"/>
      <c r="G61" s="10"/>
    </row>
    <row r="62" spans="1:7">
      <c r="A62" s="4" t="s">
        <v>38</v>
      </c>
      <c r="B62" s="51" t="s">
        <v>71</v>
      </c>
      <c r="C62" s="21"/>
      <c r="D62" s="19"/>
      <c r="E62" s="3"/>
      <c r="F62" s="2"/>
      <c r="G62" s="10"/>
    </row>
    <row r="63" spans="1:7">
      <c r="A63" s="4" t="s">
        <v>72</v>
      </c>
      <c r="B63" s="20" t="s">
        <v>73</v>
      </c>
      <c r="C63" s="21"/>
      <c r="D63" s="19"/>
      <c r="E63" s="3"/>
      <c r="F63" s="2"/>
      <c r="G63" s="10"/>
    </row>
    <row r="64" spans="1:7">
      <c r="A64" s="4" t="s">
        <v>74</v>
      </c>
      <c r="B64" s="20" t="s">
        <v>75</v>
      </c>
      <c r="C64" s="21"/>
      <c r="D64" s="19"/>
      <c r="E64" s="3"/>
      <c r="F64" s="2"/>
      <c r="G64" s="10"/>
    </row>
    <row r="65" spans="1:7">
      <c r="A65" s="4" t="s">
        <v>76</v>
      </c>
      <c r="B65" s="20" t="s">
        <v>77</v>
      </c>
      <c r="C65" s="21"/>
      <c r="D65" s="19"/>
      <c r="E65" s="3"/>
      <c r="F65" s="2"/>
      <c r="G65" s="10"/>
    </row>
    <row r="66" spans="1:7">
      <c r="A66" s="4" t="s">
        <v>50</v>
      </c>
      <c r="B66" s="51" t="s">
        <v>78</v>
      </c>
      <c r="C66" s="21"/>
      <c r="D66" s="19"/>
      <c r="E66" s="3"/>
      <c r="F66" s="2"/>
      <c r="G66" s="10"/>
    </row>
    <row r="67" spans="1:7">
      <c r="A67" s="4" t="s">
        <v>79</v>
      </c>
      <c r="B67" s="20" t="s">
        <v>80</v>
      </c>
      <c r="C67" s="21"/>
      <c r="D67" s="19"/>
      <c r="E67" s="3"/>
      <c r="F67" s="2"/>
      <c r="G67" s="10"/>
    </row>
    <row r="68" spans="1:7" ht="25.5" customHeight="1">
      <c r="A68" s="41" t="s">
        <v>81</v>
      </c>
      <c r="B68" s="83" t="s">
        <v>82</v>
      </c>
      <c r="C68" s="84"/>
      <c r="D68" s="85"/>
      <c r="E68" s="3"/>
      <c r="F68" s="2"/>
      <c r="G68" s="10"/>
    </row>
    <row r="69" spans="1:7">
      <c r="A69" s="4" t="s">
        <v>51</v>
      </c>
      <c r="B69" s="51" t="s">
        <v>83</v>
      </c>
      <c r="C69" s="21"/>
      <c r="D69" s="19"/>
      <c r="E69" s="3"/>
      <c r="F69" s="2"/>
      <c r="G69" s="10"/>
    </row>
    <row r="70" spans="1:7">
      <c r="A70" s="4" t="s">
        <v>84</v>
      </c>
      <c r="B70" s="20" t="s">
        <v>85</v>
      </c>
      <c r="C70" s="21"/>
      <c r="D70" s="19"/>
      <c r="E70" s="3"/>
      <c r="F70" s="2"/>
      <c r="G70" s="10"/>
    </row>
    <row r="71" spans="1:7" ht="39.75" customHeight="1">
      <c r="A71" s="41" t="s">
        <v>86</v>
      </c>
      <c r="B71" s="83" t="s">
        <v>87</v>
      </c>
      <c r="C71" s="84"/>
      <c r="D71" s="85"/>
      <c r="E71" s="3"/>
      <c r="F71" s="2"/>
      <c r="G71" s="10"/>
    </row>
    <row r="72" spans="1:7" ht="14.65" customHeight="1">
      <c r="A72" s="4" t="s">
        <v>52</v>
      </c>
      <c r="B72" s="51" t="s">
        <v>88</v>
      </c>
      <c r="C72" s="21"/>
      <c r="D72" s="19"/>
      <c r="E72" s="3"/>
      <c r="F72" s="2"/>
      <c r="G72" s="10"/>
    </row>
    <row r="73" spans="1:7" ht="14.65" customHeight="1">
      <c r="A73" s="4" t="s">
        <v>89</v>
      </c>
      <c r="B73" s="20" t="s">
        <v>91</v>
      </c>
      <c r="C73" s="21"/>
      <c r="D73" s="19"/>
      <c r="E73" s="3"/>
      <c r="F73" s="2"/>
      <c r="G73" s="10"/>
    </row>
    <row r="74" spans="1:7" ht="14.65" customHeight="1">
      <c r="A74" s="4" t="s">
        <v>90</v>
      </c>
      <c r="B74" s="20" t="s">
        <v>92</v>
      </c>
      <c r="C74" s="21"/>
      <c r="D74" s="19"/>
      <c r="E74" s="3"/>
      <c r="F74" s="2"/>
      <c r="G74" s="10"/>
    </row>
    <row r="75" spans="1:7" ht="30">
      <c r="A75" s="2"/>
      <c r="B75" s="2"/>
      <c r="C75" s="2"/>
      <c r="D75" s="2"/>
      <c r="E75" s="16" t="s">
        <v>14</v>
      </c>
      <c r="F75" s="13" t="s">
        <v>0</v>
      </c>
      <c r="G75" s="16" t="s">
        <v>15</v>
      </c>
    </row>
    <row r="76" spans="1:7" ht="18.75" customHeight="1">
      <c r="A76" s="2"/>
      <c r="B76" s="2"/>
      <c r="C76" s="2"/>
      <c r="D76" s="2"/>
      <c r="E76" s="33"/>
      <c r="F76" s="57"/>
      <c r="G76" s="33"/>
    </row>
    <row r="77" spans="1:7">
      <c r="A77" s="2"/>
      <c r="B77" s="2"/>
      <c r="C77" s="2"/>
      <c r="D77" s="2"/>
      <c r="E77" s="76" t="s">
        <v>1</v>
      </c>
      <c r="F77" s="77"/>
      <c r="G77" s="33">
        <f>G76</f>
        <v>0</v>
      </c>
    </row>
    <row r="78" spans="1:7">
      <c r="A78" s="1"/>
      <c r="B78" s="2"/>
      <c r="C78" s="6"/>
      <c r="D78" s="2"/>
      <c r="E78" s="72" t="s">
        <v>2</v>
      </c>
      <c r="F78" s="73"/>
      <c r="G78" s="33"/>
    </row>
    <row r="79" spans="1:7">
      <c r="A79" s="1"/>
      <c r="B79" s="2"/>
      <c r="C79" s="6"/>
      <c r="D79" s="2"/>
      <c r="E79" s="74" t="s">
        <v>3</v>
      </c>
      <c r="F79" s="75"/>
      <c r="G79" s="34">
        <f>SUM(G77:G78)</f>
        <v>0</v>
      </c>
    </row>
    <row r="80" spans="1:7">
      <c r="A80" s="1"/>
      <c r="B80" s="2"/>
      <c r="C80" s="6"/>
      <c r="D80" s="2"/>
      <c r="E80" s="26"/>
      <c r="F80" s="26"/>
      <c r="G80" s="24"/>
    </row>
    <row r="81" spans="2:10">
      <c r="B81" s="71" t="s">
        <v>108</v>
      </c>
      <c r="C81" s="71"/>
      <c r="J81" s="27"/>
    </row>
    <row r="82" spans="2:10">
      <c r="B82" s="58" t="s">
        <v>109</v>
      </c>
      <c r="C82" s="59">
        <f>H31</f>
        <v>0</v>
      </c>
      <c r="J82" s="27"/>
    </row>
    <row r="83" spans="2:10">
      <c r="B83" s="61" t="s">
        <v>110</v>
      </c>
      <c r="C83" s="62">
        <f>G77</f>
        <v>0</v>
      </c>
    </row>
    <row r="84" spans="2:10">
      <c r="B84" s="63" t="s">
        <v>111</v>
      </c>
      <c r="C84" s="64">
        <f>SUM(C82:C83)</f>
        <v>0</v>
      </c>
    </row>
    <row r="85" spans="2:10">
      <c r="B85" s="65" t="s">
        <v>2</v>
      </c>
      <c r="C85" s="60"/>
    </row>
    <row r="86" spans="2:10">
      <c r="B86" s="65" t="s">
        <v>112</v>
      </c>
      <c r="C86" s="66">
        <f>SUM(C84:C85)</f>
        <v>0</v>
      </c>
    </row>
    <row r="88" spans="2:10">
      <c r="B88" s="9" t="s">
        <v>116</v>
      </c>
      <c r="C88" s="9" t="s">
        <v>117</v>
      </c>
      <c r="E88" s="94" t="s">
        <v>118</v>
      </c>
      <c r="F88" s="94"/>
    </row>
    <row r="90" spans="2:10">
      <c r="B90" t="s">
        <v>119</v>
      </c>
      <c r="E90" s="94" t="s">
        <v>120</v>
      </c>
      <c r="F90" s="94"/>
    </row>
  </sheetData>
  <mergeCells count="21">
    <mergeCell ref="E88:F88"/>
    <mergeCell ref="E90:F90"/>
    <mergeCell ref="E16:E23"/>
    <mergeCell ref="F16:F23"/>
    <mergeCell ref="G16:G23"/>
    <mergeCell ref="B56:D56"/>
    <mergeCell ref="B68:D68"/>
    <mergeCell ref="F31:G31"/>
    <mergeCell ref="G25:G30"/>
    <mergeCell ref="F40:G40"/>
    <mergeCell ref="F41:G41"/>
    <mergeCell ref="F42:G42"/>
    <mergeCell ref="B81:C81"/>
    <mergeCell ref="E78:F78"/>
    <mergeCell ref="E79:F79"/>
    <mergeCell ref="E77:F77"/>
    <mergeCell ref="E25:E30"/>
    <mergeCell ref="F25:F30"/>
    <mergeCell ref="B71:D71"/>
    <mergeCell ref="F32:G32"/>
    <mergeCell ref="F33:G33"/>
  </mergeCells>
  <pageMargins left="0.70866141732283472" right="0.19685039370078741" top="0.74803149606299213" bottom="0.74803149606299213" header="0.31496062992125984" footer="0.31496062992125984"/>
  <pageSetup paperSize="9" scale="63" orientation="landscape" verticalDpi="4294967294" r:id="rId1"/>
  <rowBreaks count="1" manualBreakCount="1">
    <brk id="4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8</vt:lpstr>
      <vt:lpstr>'Grupa 8'!Podrucje_ispisa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tehnicka1</dc:creator>
  <cp:lastModifiedBy>nabava6</cp:lastModifiedBy>
  <cp:lastPrinted>2025-03-21T12:29:43Z</cp:lastPrinted>
  <dcterms:created xsi:type="dcterms:W3CDTF">2018-03-19T07:49:14Z</dcterms:created>
  <dcterms:modified xsi:type="dcterms:W3CDTF">2025-05-14T06:55:57Z</dcterms:modified>
</cp:coreProperties>
</file>