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Grupa 9" sheetId="1" r:id="rId1"/>
  </sheets>
  <definedNames>
    <definedName name="_xlnm.Print_Area" localSheetId="0">'Grupa 9'!$A$1:$I$130</definedName>
  </definedNames>
  <calcPr calcId="125725"/>
</workbook>
</file>

<file path=xl/calcChain.xml><?xml version="1.0" encoding="utf-8"?>
<calcChain xmlns="http://schemas.openxmlformats.org/spreadsheetml/2006/main">
  <c r="C108" i="1"/>
  <c r="C107"/>
  <c r="I92"/>
  <c r="I93"/>
  <c r="I94"/>
  <c r="I95"/>
  <c r="I96"/>
  <c r="I86"/>
  <c r="I87"/>
  <c r="I88"/>
  <c r="I76"/>
  <c r="I77"/>
  <c r="I78"/>
  <c r="I79"/>
  <c r="I80"/>
  <c r="I81"/>
  <c r="I82"/>
  <c r="I58"/>
  <c r="I59"/>
  <c r="I60"/>
  <c r="I61"/>
  <c r="I62"/>
  <c r="I63"/>
  <c r="I64"/>
  <c r="I65"/>
  <c r="I66"/>
  <c r="I67"/>
  <c r="I68"/>
  <c r="I69"/>
  <c r="I70"/>
  <c r="I71"/>
  <c r="I72"/>
  <c r="G49"/>
  <c r="G51" s="1"/>
  <c r="F99"/>
  <c r="I91"/>
  <c r="I85"/>
  <c r="I75"/>
  <c r="I57"/>
  <c r="I99" l="1"/>
  <c r="I100" s="1"/>
  <c r="I102" l="1"/>
  <c r="C109"/>
  <c r="C111" s="1"/>
</calcChain>
</file>

<file path=xl/sharedStrings.xml><?xml version="1.0" encoding="utf-8"?>
<sst xmlns="http://schemas.openxmlformats.org/spreadsheetml/2006/main" count="224" uniqueCount="107">
  <si>
    <t>Ispunjavanje servisne kartice SK1</t>
  </si>
  <si>
    <t>Jed.mjera</t>
  </si>
  <si>
    <t>Količina</t>
  </si>
  <si>
    <t xml:space="preserve">Po potrebi nadopuna plina </t>
  </si>
  <si>
    <t>Izvođač radova je obavezan preuzeti stare filtere i propisno ih zbrinuti.</t>
  </si>
  <si>
    <t>Stopa PDV-a</t>
  </si>
  <si>
    <t>Ukupna cijena bez PDV-a</t>
  </si>
  <si>
    <t>Ukupni iznos bez PDV-a:</t>
  </si>
  <si>
    <t>PDV:</t>
  </si>
  <si>
    <t>Ukupni iznos s PDV-om:</t>
  </si>
  <si>
    <t>REKAPITULACIJA</t>
  </si>
  <si>
    <t>Ukupno bez PDV-a:</t>
  </si>
  <si>
    <t>Ukupno s PDV-om: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</si>
  <si>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</si>
  <si>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</si>
  <si>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</si>
  <si>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</si>
  <si>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</si>
  <si>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40 000 ČAKOVEC </t>
  </si>
  <si>
    <t>OIB:</t>
  </si>
  <si>
    <t>Potvrda ispunjenja zahtjeva DA/NE</t>
  </si>
  <si>
    <t>Zamjena filtera</t>
  </si>
  <si>
    <t>Ispunjavanje očevidnika KT1, te  očevidnik KTZ1.</t>
  </si>
  <si>
    <t>Opis postupaka</t>
  </si>
  <si>
    <t>kom</t>
  </si>
  <si>
    <t>Jedinična cijena bez       PDV-a</t>
  </si>
  <si>
    <t>PRO KLIMA</t>
  </si>
  <si>
    <t>Stopa         PDV-a</t>
  </si>
  <si>
    <t>Ukupna cijena                    bez PDV-a</t>
  </si>
  <si>
    <t>Proizvođač</t>
  </si>
  <si>
    <t>Red.br.</t>
  </si>
  <si>
    <t xml:space="preserve">Jedinična cijena                   bez PDV-a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</si>
  <si>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</si>
  <si>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</si>
  <si>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</si>
  <si>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</si>
  <si>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</si>
  <si>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</si>
  <si>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</si>
  <si>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</si>
  <si>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</si>
  <si>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</si>
  <si>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</si>
  <si>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R. br.</t>
  </si>
  <si>
    <t>Model/tv. broj</t>
  </si>
  <si>
    <t>KG Flex CPL-C900-1-R tv.br. 40902</t>
  </si>
  <si>
    <t>KG Flex CPL-C900-1-R tv.br. 40903</t>
  </si>
  <si>
    <t>KG Flex CPL4000-5-R tv.br. 40904</t>
  </si>
  <si>
    <t>KG Flex CPL3500-5-R tv.br. 40905</t>
  </si>
  <si>
    <t>KG Flex 2015 tv.br. 40906</t>
  </si>
  <si>
    <t>KG Flex 2510S tv.br. 40908</t>
  </si>
  <si>
    <t>KG Flex 2015 tv.br. 40930</t>
  </si>
  <si>
    <t>KG Flex 2010 tv.br. 40909</t>
  </si>
  <si>
    <t>KG Flex 1510 tv.br. 40911</t>
  </si>
  <si>
    <t>KG Flex 2020 tv.br. 40912</t>
  </si>
  <si>
    <t>KG Flex 2510S tv.br. 40914</t>
  </si>
  <si>
    <t>Kvaliteta filtera</t>
  </si>
  <si>
    <t>Dimenzije filtera</t>
  </si>
  <si>
    <t>Klima uređaj PROKLIMA</t>
  </si>
  <si>
    <t xml:space="preserve">SPECIFIKACIJA FILTERA ZRAKA  KLIMA UREĐAJA </t>
  </si>
  <si>
    <t>POSTUPCI KOJI SE TREBAJU IZVRŠITI TIJEKOM SERVISA NA KLIMA UREĐAJIMA</t>
  </si>
  <si>
    <t>UKUPNO:</t>
  </si>
  <si>
    <t xml:space="preserve">POPIS KLIMA UREĐAJA </t>
  </si>
  <si>
    <t>A.</t>
  </si>
  <si>
    <t>B. -</t>
  </si>
  <si>
    <t>B.</t>
  </si>
  <si>
    <t>Pregled rada instalacije za osiguranje funkcionalnog i ispravnog rada svih sustava po specifikaciji strojarskog i elektro projekta</t>
  </si>
  <si>
    <t>vizualno: vanjski pregled ( dihtanje vrata, svi spojevi, grijanje, hlađenje)</t>
  </si>
  <si>
    <t>pregled žaluzina ( otvorenost-zatvorenost)</t>
  </si>
  <si>
    <t>pregled motora i kola ventilatora, remenica, izmjenjivača, istrošenost ležajeva</t>
  </si>
  <si>
    <t>mjerenje: otpora motora s pregledom svih spojeva</t>
  </si>
  <si>
    <t>Ležajevi: Mjerenje stanja ležajeva ( motora, ventilatora) sa SKF machine Condition Advisor kako bi potvrdili ispravnost ili ukazali na moguće oštećenje ležajeva</t>
  </si>
  <si>
    <t>12.</t>
  </si>
  <si>
    <t>13.</t>
  </si>
  <si>
    <t>14.</t>
  </si>
  <si>
    <t>15.</t>
  </si>
  <si>
    <t>16.</t>
  </si>
  <si>
    <t>automatika: osnovni pregled elemenata u polju, žaluzine, pogoni ventila, mjerenja. Provjera funkcionalnosti</t>
  </si>
  <si>
    <t>Simulacija alarmnih stanja klima uređaja ( motori, pumpe, frost, požar, puknuće remena)</t>
  </si>
  <si>
    <t>frekvencijski pretvarači: pregled spojeva, parametara i opće stanje</t>
  </si>
  <si>
    <t>Troškovi transporta i sitni potrošni materijal, radovi na izmjeni filtera,rad na visini,  zbrinjavanje starih filtera, osiguranje i ažuriranje pratećeg lista uključeni u cijenu</t>
  </si>
  <si>
    <t>EPGC5 455x360x96</t>
  </si>
  <si>
    <t>EPGC7 455x360x96</t>
  </si>
  <si>
    <t>OPGP7 592X592X296-ES-00</t>
  </si>
  <si>
    <t>OPGP7 592x287x296-ES-00</t>
  </si>
  <si>
    <t>ZFABS 287x592x48</t>
  </si>
  <si>
    <t>ZFABS 592x592x48</t>
  </si>
  <si>
    <t>M5 592x592x380</t>
  </si>
  <si>
    <t>M5 592x287x380</t>
  </si>
  <si>
    <t>BFSS5 592x592x380-10-25-H25</t>
  </si>
  <si>
    <t>BFSS5 287x592x380-05-25-H25</t>
  </si>
  <si>
    <t>ZFABS 490x592x48</t>
  </si>
  <si>
    <t>BFSS5 592x287x380-05-25-H25</t>
  </si>
  <si>
    <t>PREMA UPUTI PROIZVOĐAČA KLIMA UREĐAJA</t>
  </si>
  <si>
    <t>Funkcija</t>
  </si>
  <si>
    <t>ventilacija</t>
  </si>
  <si>
    <t>klimatizacija</t>
  </si>
  <si>
    <t>Napomena: Ponuditelj mora dati izjavu da je ovlašteni servis na nabrojanu opremu proizvođača PROKLIMA</t>
  </si>
  <si>
    <t xml:space="preserve">OPSKRBNO SERVISNI CENTAR </t>
  </si>
  <si>
    <r>
      <t xml:space="preserve">PROCIJENJENA VRIJEDNOST GRUPE PREDMETA NABAVE (bez PDV-a):  5.000,00  </t>
    </r>
    <r>
      <rPr>
        <b/>
        <sz val="11"/>
        <color theme="1"/>
        <rFont val="Calibri"/>
        <family val="2"/>
        <charset val="238"/>
      </rPr>
      <t>€</t>
    </r>
  </si>
  <si>
    <t>NAZIV PREDMETA NABAVE: Servis i čišćenje rashladnih uređaja</t>
  </si>
  <si>
    <t xml:space="preserve">GRUPA 3. PREDMETA NABAVE: Servis klima komora Proklima i zamjena filtera - oprema instalirana u sklopu en. obnove 2023. </t>
  </si>
  <si>
    <t>Mjesto i datum</t>
  </si>
  <si>
    <t>M.P.</t>
  </si>
  <si>
    <t>Potpis odgovorne osobe ponuditelja</t>
  </si>
  <si>
    <t>__________________________________________</t>
  </si>
  <si>
    <t>_______________________________</t>
  </si>
</sst>
</file>

<file path=xl/styles.xml><?xml version="1.0" encoding="utf-8"?>
<styleSheet xmlns="http://schemas.openxmlformats.org/spreadsheetml/2006/main">
  <numFmts count="3">
    <numFmt numFmtId="164" formatCode="#,##0.00\ [$€-1]"/>
    <numFmt numFmtId="165" formatCode="#,##0.00\ [$€-1];\-#,##0.00\ [$€-1]"/>
    <numFmt numFmtId="166" formatCode="#,##0.00\ [$EUR]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4" fontId="6" fillId="0" borderId="0" xfId="0" applyNumberFormat="1" applyFont="1"/>
    <xf numFmtId="4" fontId="5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3" xfId="0" applyFont="1" applyBorder="1"/>
    <xf numFmtId="0" fontId="0" fillId="2" borderId="1" xfId="0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7" xfId="0" applyBorder="1"/>
    <xf numFmtId="4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/>
    <xf numFmtId="0" fontId="1" fillId="0" borderId="4" xfId="0" applyFont="1" applyBorder="1"/>
    <xf numFmtId="4" fontId="8" fillId="0" borderId="3" xfId="0" applyNumberFormat="1" applyFont="1" applyBorder="1"/>
    <xf numFmtId="4" fontId="8" fillId="0" borderId="4" xfId="0" applyNumberFormat="1" applyFont="1" applyBorder="1"/>
    <xf numFmtId="0" fontId="0" fillId="0" borderId="6" xfId="0" applyBorder="1"/>
    <xf numFmtId="0" fontId="0" fillId="0" borderId="5" xfId="0" applyBorder="1"/>
    <xf numFmtId="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165" fontId="0" fillId="0" borderId="1" xfId="0" applyNumberFormat="1" applyBorder="1"/>
    <xf numFmtId="165" fontId="0" fillId="0" borderId="9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4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8"/>
  <sheetViews>
    <sheetView tabSelected="1" topLeftCell="A97" zoomScaleNormal="100" zoomScaleSheetLayoutView="130" workbookViewId="0">
      <selection activeCell="G121" sqref="G121"/>
    </sheetView>
  </sheetViews>
  <sheetFormatPr defaultRowHeight="15"/>
  <cols>
    <col min="1" max="1" width="8.42578125" customWidth="1"/>
    <col min="2" max="2" width="33.85546875" customWidth="1"/>
    <col min="3" max="3" width="32.28515625" customWidth="1"/>
    <col min="4" max="4" width="33.7109375" customWidth="1"/>
    <col min="5" max="5" width="18.5703125" customWidth="1"/>
    <col min="6" max="6" width="16.140625" customWidth="1"/>
    <col min="7" max="7" width="22.42578125" style="9" customWidth="1"/>
    <col min="8" max="8" width="12.42578125" bestFit="1" customWidth="1"/>
    <col min="9" max="9" width="19.7109375" customWidth="1"/>
  </cols>
  <sheetData>
    <row r="1" spans="1:7">
      <c r="A1" s="1" t="s">
        <v>13</v>
      </c>
      <c r="B1" s="13" t="s">
        <v>14</v>
      </c>
      <c r="D1" s="1" t="s">
        <v>15</v>
      </c>
      <c r="E1" t="s">
        <v>16</v>
      </c>
      <c r="G1"/>
    </row>
    <row r="2" spans="1:7">
      <c r="A2" s="1" t="s">
        <v>17</v>
      </c>
      <c r="B2" s="13" t="s">
        <v>18</v>
      </c>
      <c r="D2" s="1" t="s">
        <v>17</v>
      </c>
      <c r="E2" t="s">
        <v>16</v>
      </c>
      <c r="G2"/>
    </row>
    <row r="3" spans="1:7">
      <c r="A3" s="1" t="s">
        <v>19</v>
      </c>
      <c r="B3" s="13">
        <v>83506206752</v>
      </c>
      <c r="D3" s="1" t="s">
        <v>19</v>
      </c>
      <c r="E3" t="s">
        <v>16</v>
      </c>
      <c r="G3"/>
    </row>
    <row r="4" spans="1:7">
      <c r="A4" s="1"/>
      <c r="B4" s="2"/>
      <c r="C4" s="2"/>
      <c r="D4" s="2"/>
      <c r="E4" s="2"/>
      <c r="F4" s="2"/>
      <c r="G4" s="8"/>
    </row>
    <row r="5" spans="1:7">
      <c r="A5" s="4" t="s">
        <v>100</v>
      </c>
      <c r="B5" s="2"/>
      <c r="C5" s="2"/>
      <c r="D5" s="2"/>
      <c r="E5" s="2"/>
      <c r="F5" s="2"/>
      <c r="G5" s="8"/>
    </row>
    <row r="6" spans="1:7">
      <c r="A6" s="4" t="s">
        <v>101</v>
      </c>
      <c r="B6" s="2"/>
      <c r="C6" s="2"/>
      <c r="D6" s="2"/>
      <c r="E6" s="2"/>
      <c r="F6" s="2"/>
      <c r="G6" s="8"/>
    </row>
    <row r="7" spans="1:7">
      <c r="A7" s="4" t="s">
        <v>99</v>
      </c>
      <c r="B7" s="2"/>
      <c r="C7" s="2"/>
      <c r="D7" s="2"/>
      <c r="E7" s="2"/>
      <c r="F7" s="2"/>
      <c r="G7" s="8"/>
    </row>
    <row r="8" spans="1:7">
      <c r="A8" s="1"/>
      <c r="B8" s="2"/>
      <c r="C8" s="2"/>
      <c r="D8" s="2"/>
      <c r="E8" s="2"/>
      <c r="F8" s="2"/>
      <c r="G8" s="8"/>
    </row>
    <row r="9" spans="1:7" ht="18.75" customHeight="1">
      <c r="A9" s="2"/>
      <c r="B9" s="24" t="s">
        <v>98</v>
      </c>
      <c r="C9" s="2"/>
      <c r="D9" s="2"/>
      <c r="E9" s="2"/>
      <c r="F9" s="2"/>
      <c r="G9" s="8"/>
    </row>
    <row r="10" spans="1:7" ht="15" customHeight="1">
      <c r="A10" s="2"/>
      <c r="B10" s="2"/>
      <c r="C10" s="2"/>
      <c r="D10" s="2"/>
      <c r="E10" s="2"/>
      <c r="F10" s="2"/>
      <c r="G10" s="8"/>
    </row>
    <row r="11" spans="1:7" ht="15.75">
      <c r="A11" s="79" t="s">
        <v>62</v>
      </c>
      <c r="B11" s="79"/>
      <c r="C11" s="79"/>
      <c r="D11" s="2"/>
      <c r="E11" s="78"/>
      <c r="F11" s="78"/>
      <c r="G11" s="5"/>
    </row>
    <row r="12" spans="1:7" ht="15.75">
      <c r="A12" s="43"/>
      <c r="B12" s="44"/>
      <c r="C12" s="3"/>
      <c r="D12" s="2"/>
      <c r="E12" s="22"/>
      <c r="F12" s="22"/>
      <c r="G12" s="5"/>
    </row>
    <row r="13" spans="1:7">
      <c r="A13" s="50" t="s">
        <v>43</v>
      </c>
      <c r="B13" s="50" t="s">
        <v>29</v>
      </c>
      <c r="C13" s="50" t="s">
        <v>44</v>
      </c>
      <c r="D13" s="58" t="s">
        <v>94</v>
      </c>
      <c r="E13" s="2"/>
      <c r="F13" s="2"/>
      <c r="G13" s="8"/>
    </row>
    <row r="14" spans="1:7" ht="18" customHeight="1">
      <c r="A14" s="51" t="s">
        <v>32</v>
      </c>
      <c r="B14" s="26" t="s">
        <v>26</v>
      </c>
      <c r="C14" s="54" t="s">
        <v>45</v>
      </c>
      <c r="D14" s="59" t="s">
        <v>95</v>
      </c>
    </row>
    <row r="15" spans="1:7" ht="18" customHeight="1">
      <c r="A15" s="51" t="s">
        <v>33</v>
      </c>
      <c r="B15" s="26" t="s">
        <v>26</v>
      </c>
      <c r="C15" s="54" t="s">
        <v>46</v>
      </c>
      <c r="D15" s="59" t="s">
        <v>95</v>
      </c>
    </row>
    <row r="16" spans="1:7" ht="18" customHeight="1">
      <c r="A16" s="51" t="s">
        <v>34</v>
      </c>
      <c r="B16" s="26" t="s">
        <v>26</v>
      </c>
      <c r="C16" s="54" t="s">
        <v>47</v>
      </c>
      <c r="D16" s="59" t="s">
        <v>96</v>
      </c>
    </row>
    <row r="17" spans="1:7" ht="18" customHeight="1">
      <c r="A17" s="51" t="s">
        <v>35</v>
      </c>
      <c r="B17" s="26" t="s">
        <v>26</v>
      </c>
      <c r="C17" s="54" t="s">
        <v>48</v>
      </c>
      <c r="D17" s="59" t="s">
        <v>96</v>
      </c>
    </row>
    <row r="18" spans="1:7" ht="18" customHeight="1">
      <c r="A18" s="51" t="s">
        <v>36</v>
      </c>
      <c r="B18" s="26" t="s">
        <v>26</v>
      </c>
      <c r="C18" s="54" t="s">
        <v>49</v>
      </c>
      <c r="D18" s="59" t="s">
        <v>96</v>
      </c>
    </row>
    <row r="19" spans="1:7">
      <c r="A19" s="51" t="s">
        <v>37</v>
      </c>
      <c r="B19" s="26" t="s">
        <v>26</v>
      </c>
      <c r="C19" s="54" t="s">
        <v>50</v>
      </c>
      <c r="D19" s="59" t="s">
        <v>96</v>
      </c>
    </row>
    <row r="20" spans="1:7">
      <c r="A20" s="51" t="s">
        <v>38</v>
      </c>
      <c r="B20" s="26" t="s">
        <v>26</v>
      </c>
      <c r="C20" s="54" t="s">
        <v>51</v>
      </c>
      <c r="D20" s="59" t="s">
        <v>96</v>
      </c>
    </row>
    <row r="21" spans="1:7">
      <c r="A21" s="51" t="s">
        <v>39</v>
      </c>
      <c r="B21" s="26" t="s">
        <v>26</v>
      </c>
      <c r="C21" s="54" t="s">
        <v>52</v>
      </c>
      <c r="D21" s="59" t="s">
        <v>96</v>
      </c>
    </row>
    <row r="22" spans="1:7">
      <c r="A22" s="51" t="s">
        <v>40</v>
      </c>
      <c r="B22" s="26" t="s">
        <v>26</v>
      </c>
      <c r="C22" s="54" t="s">
        <v>53</v>
      </c>
      <c r="D22" s="59" t="s">
        <v>96</v>
      </c>
    </row>
    <row r="23" spans="1:7">
      <c r="A23" s="51" t="s">
        <v>41</v>
      </c>
      <c r="B23" s="26" t="s">
        <v>26</v>
      </c>
      <c r="C23" s="54" t="s">
        <v>54</v>
      </c>
      <c r="D23" s="59" t="s">
        <v>96</v>
      </c>
    </row>
    <row r="24" spans="1:7">
      <c r="A24" s="51" t="s">
        <v>42</v>
      </c>
      <c r="B24" s="26" t="s">
        <v>26</v>
      </c>
      <c r="C24" s="54" t="s">
        <v>55</v>
      </c>
      <c r="D24" s="59" t="s">
        <v>96</v>
      </c>
    </row>
    <row r="29" spans="1:7" ht="15.75">
      <c r="A29" s="43" t="s">
        <v>63</v>
      </c>
      <c r="B29" s="44" t="s">
        <v>60</v>
      </c>
      <c r="C29" s="25"/>
      <c r="D29" s="25"/>
    </row>
    <row r="30" spans="1:7" ht="18.75">
      <c r="A30" s="23"/>
      <c r="B30" s="24"/>
    </row>
    <row r="31" spans="1:7" ht="26.25">
      <c r="A31" s="11" t="s">
        <v>30</v>
      </c>
      <c r="B31" s="28" t="s">
        <v>23</v>
      </c>
      <c r="C31" s="39"/>
      <c r="D31" s="18"/>
      <c r="E31" s="15" t="s">
        <v>20</v>
      </c>
      <c r="G31"/>
    </row>
    <row r="32" spans="1:7" ht="35.25" customHeight="1">
      <c r="A32" s="17" t="s">
        <v>32</v>
      </c>
      <c r="B32" s="74" t="s">
        <v>66</v>
      </c>
      <c r="C32" s="75"/>
      <c r="D32" s="76"/>
      <c r="E32" s="6"/>
      <c r="G32"/>
    </row>
    <row r="33" spans="1:7">
      <c r="A33" s="17" t="s">
        <v>33</v>
      </c>
      <c r="B33" s="19" t="s">
        <v>67</v>
      </c>
      <c r="C33" s="39"/>
      <c r="D33" s="18"/>
      <c r="E33" s="6"/>
      <c r="G33"/>
    </row>
    <row r="34" spans="1:7">
      <c r="A34" s="17" t="s">
        <v>34</v>
      </c>
      <c r="B34" s="40" t="s">
        <v>68</v>
      </c>
      <c r="C34" s="20"/>
      <c r="D34" s="18"/>
      <c r="E34" s="21"/>
      <c r="G34"/>
    </row>
    <row r="35" spans="1:7">
      <c r="A35" s="17" t="s">
        <v>35</v>
      </c>
      <c r="B35" s="19" t="s">
        <v>69</v>
      </c>
      <c r="C35" s="39"/>
      <c r="D35" s="18"/>
      <c r="E35" s="6"/>
      <c r="G35"/>
    </row>
    <row r="36" spans="1:7">
      <c r="A36" s="17" t="s">
        <v>36</v>
      </c>
      <c r="B36" s="19" t="s">
        <v>70</v>
      </c>
      <c r="C36" s="39"/>
      <c r="D36" s="18"/>
      <c r="E36" s="6"/>
      <c r="G36"/>
    </row>
    <row r="37" spans="1:7" ht="33" customHeight="1">
      <c r="A37" s="17" t="s">
        <v>37</v>
      </c>
      <c r="B37" s="74" t="s">
        <v>71</v>
      </c>
      <c r="C37" s="75"/>
      <c r="D37" s="76"/>
      <c r="E37" s="6"/>
      <c r="G37"/>
    </row>
    <row r="38" spans="1:7">
      <c r="A38" s="17" t="s">
        <v>38</v>
      </c>
      <c r="B38" s="19" t="s">
        <v>77</v>
      </c>
      <c r="C38" s="39"/>
      <c r="D38" s="18"/>
      <c r="E38" s="6"/>
      <c r="G38"/>
    </row>
    <row r="39" spans="1:7">
      <c r="A39" s="17" t="s">
        <v>39</v>
      </c>
      <c r="B39" s="19" t="s">
        <v>78</v>
      </c>
      <c r="C39" s="39"/>
      <c r="D39" s="18"/>
      <c r="E39" s="6"/>
      <c r="G39"/>
    </row>
    <row r="40" spans="1:7">
      <c r="A40" s="17" t="s">
        <v>40</v>
      </c>
      <c r="B40" s="19" t="s">
        <v>79</v>
      </c>
      <c r="C40" s="39"/>
      <c r="D40" s="18"/>
      <c r="E40" s="6"/>
      <c r="G40"/>
    </row>
    <row r="41" spans="1:7" ht="30" customHeight="1">
      <c r="A41" s="17" t="s">
        <v>42</v>
      </c>
      <c r="B41" s="74" t="s">
        <v>80</v>
      </c>
      <c r="C41" s="75"/>
      <c r="D41" s="76"/>
      <c r="E41" s="6"/>
      <c r="G41"/>
    </row>
    <row r="42" spans="1:7">
      <c r="A42" s="17" t="s">
        <v>72</v>
      </c>
      <c r="B42" s="2" t="s">
        <v>3</v>
      </c>
      <c r="E42" s="6"/>
      <c r="G42"/>
    </row>
    <row r="43" spans="1:7">
      <c r="A43" s="17" t="s">
        <v>73</v>
      </c>
      <c r="B43" s="16" t="s">
        <v>21</v>
      </c>
      <c r="C43" s="39"/>
      <c r="D43" s="18"/>
      <c r="E43" s="6"/>
      <c r="G43"/>
    </row>
    <row r="44" spans="1:7">
      <c r="A44" s="17" t="s">
        <v>74</v>
      </c>
      <c r="B44" s="2" t="s">
        <v>4</v>
      </c>
      <c r="D44" s="18"/>
      <c r="E44" s="6"/>
      <c r="G44"/>
    </row>
    <row r="45" spans="1:7">
      <c r="A45" s="17" t="s">
        <v>75</v>
      </c>
      <c r="B45" s="16" t="s">
        <v>22</v>
      </c>
      <c r="C45" s="39"/>
      <c r="D45" s="18"/>
      <c r="E45" s="6"/>
      <c r="G45"/>
    </row>
    <row r="46" spans="1:7">
      <c r="A46" s="17" t="s">
        <v>76</v>
      </c>
      <c r="B46" s="16" t="s">
        <v>0</v>
      </c>
      <c r="C46" s="39"/>
      <c r="D46" s="18"/>
      <c r="E46" s="6"/>
      <c r="G46"/>
    </row>
    <row r="47" spans="1:7" ht="30">
      <c r="E47" s="10" t="s">
        <v>31</v>
      </c>
      <c r="F47" s="11" t="s">
        <v>5</v>
      </c>
      <c r="G47" s="10" t="s">
        <v>28</v>
      </c>
    </row>
    <row r="48" spans="1:7" ht="21" customHeight="1">
      <c r="E48" s="60"/>
      <c r="F48" s="61"/>
      <c r="G48" s="60"/>
    </row>
    <row r="49" spans="1:9">
      <c r="E49" s="35" t="s">
        <v>7</v>
      </c>
      <c r="F49" s="36"/>
      <c r="G49" s="45">
        <f>G48</f>
        <v>0</v>
      </c>
    </row>
    <row r="50" spans="1:9">
      <c r="E50" s="35" t="s">
        <v>8</v>
      </c>
      <c r="F50" s="36"/>
      <c r="G50" s="45"/>
    </row>
    <row r="51" spans="1:9">
      <c r="E51" s="37" t="s">
        <v>9</v>
      </c>
      <c r="F51" s="38"/>
      <c r="G51" s="45">
        <f>G49+G50</f>
        <v>0</v>
      </c>
    </row>
    <row r="52" spans="1:9">
      <c r="D52" s="22"/>
      <c r="E52" s="22"/>
      <c r="F52" s="5"/>
    </row>
    <row r="53" spans="1:9">
      <c r="D53" s="22"/>
      <c r="E53" s="22"/>
      <c r="F53" s="5"/>
    </row>
    <row r="54" spans="1:9" ht="15.75">
      <c r="A54" s="43" t="s">
        <v>64</v>
      </c>
      <c r="B54" s="44" t="s">
        <v>59</v>
      </c>
      <c r="C54" s="4"/>
      <c r="E54" s="5"/>
      <c r="F54" s="5"/>
    </row>
    <row r="55" spans="1:9">
      <c r="C55" s="4"/>
      <c r="E55" s="5"/>
      <c r="F55" s="5"/>
    </row>
    <row r="56" spans="1:9" ht="31.5">
      <c r="A56" s="11" t="s">
        <v>30</v>
      </c>
      <c r="B56" s="29" t="s">
        <v>58</v>
      </c>
      <c r="C56" s="29" t="s">
        <v>56</v>
      </c>
      <c r="D56" s="29" t="s">
        <v>57</v>
      </c>
      <c r="E56" s="29" t="s">
        <v>1</v>
      </c>
      <c r="F56" s="29" t="s">
        <v>2</v>
      </c>
      <c r="G56" s="30" t="s">
        <v>25</v>
      </c>
      <c r="H56" s="30" t="s">
        <v>27</v>
      </c>
      <c r="I56" s="30" t="s">
        <v>6</v>
      </c>
    </row>
    <row r="57" spans="1:9">
      <c r="A57" s="64" t="s">
        <v>32</v>
      </c>
      <c r="B57" s="67" t="s">
        <v>45</v>
      </c>
      <c r="C57" s="80" t="s">
        <v>93</v>
      </c>
      <c r="D57" s="55" t="s">
        <v>81</v>
      </c>
      <c r="E57" s="26" t="s">
        <v>24</v>
      </c>
      <c r="F57" s="26">
        <v>1</v>
      </c>
      <c r="G57" s="41"/>
      <c r="H57" s="42"/>
      <c r="I57" s="45">
        <f>F57*G57</f>
        <v>0</v>
      </c>
    </row>
    <row r="58" spans="1:9">
      <c r="A58" s="66"/>
      <c r="B58" s="68"/>
      <c r="C58" s="81"/>
      <c r="D58" s="55" t="s">
        <v>82</v>
      </c>
      <c r="E58" s="26" t="s">
        <v>24</v>
      </c>
      <c r="F58" s="26">
        <v>1</v>
      </c>
      <c r="G58" s="41"/>
      <c r="H58" s="42"/>
      <c r="I58" s="45">
        <f t="shared" ref="I58:I72" si="0">F58*G58</f>
        <v>0</v>
      </c>
    </row>
    <row r="59" spans="1:9">
      <c r="A59" s="64" t="s">
        <v>33</v>
      </c>
      <c r="B59" s="67" t="s">
        <v>46</v>
      </c>
      <c r="C59" s="81"/>
      <c r="D59" s="55" t="s">
        <v>81</v>
      </c>
      <c r="E59" s="26" t="s">
        <v>24</v>
      </c>
      <c r="F59" s="26">
        <v>1</v>
      </c>
      <c r="G59" s="41"/>
      <c r="H59" s="42"/>
      <c r="I59" s="45">
        <f t="shared" si="0"/>
        <v>0</v>
      </c>
    </row>
    <row r="60" spans="1:9">
      <c r="A60" s="66"/>
      <c r="B60" s="68"/>
      <c r="C60" s="81"/>
      <c r="D60" s="55" t="s">
        <v>82</v>
      </c>
      <c r="E60" s="26" t="s">
        <v>24</v>
      </c>
      <c r="F60" s="26">
        <v>1</v>
      </c>
      <c r="G60" s="41"/>
      <c r="H60" s="42"/>
      <c r="I60" s="45">
        <f t="shared" si="0"/>
        <v>0</v>
      </c>
    </row>
    <row r="61" spans="1:9">
      <c r="A61" s="64" t="s">
        <v>34</v>
      </c>
      <c r="B61" s="67" t="s">
        <v>47</v>
      </c>
      <c r="C61" s="81"/>
      <c r="D61" s="55" t="s">
        <v>83</v>
      </c>
      <c r="E61" s="26" t="s">
        <v>24</v>
      </c>
      <c r="F61" s="26">
        <v>2</v>
      </c>
      <c r="G61" s="41"/>
      <c r="H61" s="42"/>
      <c r="I61" s="45">
        <f t="shared" si="0"/>
        <v>0</v>
      </c>
    </row>
    <row r="62" spans="1:9">
      <c r="A62" s="66"/>
      <c r="B62" s="68"/>
      <c r="C62" s="81"/>
      <c r="D62" s="55" t="s">
        <v>84</v>
      </c>
      <c r="E62" s="26" t="s">
        <v>24</v>
      </c>
      <c r="F62" s="26">
        <v>2</v>
      </c>
      <c r="G62" s="41"/>
      <c r="H62" s="42"/>
      <c r="I62" s="45">
        <f t="shared" si="0"/>
        <v>0</v>
      </c>
    </row>
    <row r="63" spans="1:9">
      <c r="A63" s="64" t="s">
        <v>35</v>
      </c>
      <c r="B63" s="67" t="s">
        <v>48</v>
      </c>
      <c r="C63" s="81"/>
      <c r="D63" s="55" t="s">
        <v>83</v>
      </c>
      <c r="E63" s="26" t="s">
        <v>24</v>
      </c>
      <c r="F63" s="26">
        <v>2</v>
      </c>
      <c r="G63" s="41"/>
      <c r="H63" s="42"/>
      <c r="I63" s="45">
        <f t="shared" si="0"/>
        <v>0</v>
      </c>
    </row>
    <row r="64" spans="1:9">
      <c r="A64" s="66"/>
      <c r="B64" s="68"/>
      <c r="C64" s="81"/>
      <c r="D64" s="55" t="s">
        <v>84</v>
      </c>
      <c r="E64" s="26" t="s">
        <v>24</v>
      </c>
      <c r="F64" s="26">
        <v>2</v>
      </c>
      <c r="G64" s="41"/>
      <c r="H64" s="42"/>
      <c r="I64" s="45">
        <f t="shared" si="0"/>
        <v>0</v>
      </c>
    </row>
    <row r="65" spans="1:9">
      <c r="A65" s="64" t="s">
        <v>36</v>
      </c>
      <c r="B65" s="67" t="s">
        <v>49</v>
      </c>
      <c r="C65" s="81"/>
      <c r="D65" s="55" t="s">
        <v>85</v>
      </c>
      <c r="E65" s="26" t="s">
        <v>24</v>
      </c>
      <c r="F65" s="26">
        <v>2</v>
      </c>
      <c r="G65" s="41"/>
      <c r="H65" s="42"/>
      <c r="I65" s="45">
        <f t="shared" si="0"/>
        <v>0</v>
      </c>
    </row>
    <row r="66" spans="1:9">
      <c r="A66" s="65"/>
      <c r="B66" s="77"/>
      <c r="C66" s="81"/>
      <c r="D66" s="55" t="s">
        <v>86</v>
      </c>
      <c r="E66" s="26" t="s">
        <v>24</v>
      </c>
      <c r="F66" s="26">
        <v>2</v>
      </c>
      <c r="G66" s="41"/>
      <c r="H66" s="42"/>
      <c r="I66" s="45">
        <f t="shared" si="0"/>
        <v>0</v>
      </c>
    </row>
    <row r="67" spans="1:9">
      <c r="A67" s="65"/>
      <c r="B67" s="77"/>
      <c r="C67" s="81"/>
      <c r="D67" s="55" t="s">
        <v>87</v>
      </c>
      <c r="E67" s="26" t="s">
        <v>24</v>
      </c>
      <c r="F67" s="26">
        <v>2</v>
      </c>
      <c r="G67" s="41"/>
      <c r="H67" s="42"/>
      <c r="I67" s="45">
        <f t="shared" si="0"/>
        <v>0</v>
      </c>
    </row>
    <row r="68" spans="1:9">
      <c r="A68" s="66"/>
      <c r="B68" s="68"/>
      <c r="C68" s="81"/>
      <c r="D68" s="55" t="s">
        <v>88</v>
      </c>
      <c r="E68" s="26" t="s">
        <v>24</v>
      </c>
      <c r="F68" s="26">
        <v>2</v>
      </c>
      <c r="G68" s="41"/>
      <c r="H68" s="42"/>
      <c r="I68" s="45">
        <f t="shared" si="0"/>
        <v>0</v>
      </c>
    </row>
    <row r="69" spans="1:9">
      <c r="A69" s="64" t="s">
        <v>37</v>
      </c>
      <c r="B69" s="67" t="s">
        <v>50</v>
      </c>
      <c r="C69" s="81"/>
      <c r="D69" s="54" t="s">
        <v>89</v>
      </c>
      <c r="E69" s="26" t="s">
        <v>24</v>
      </c>
      <c r="F69" s="26">
        <v>2</v>
      </c>
      <c r="G69" s="41"/>
      <c r="H69" s="42"/>
      <c r="I69" s="45">
        <f t="shared" si="0"/>
        <v>0</v>
      </c>
    </row>
    <row r="70" spans="1:9">
      <c r="A70" s="65"/>
      <c r="B70" s="77"/>
      <c r="C70" s="81"/>
      <c r="D70" s="54" t="s">
        <v>90</v>
      </c>
      <c r="E70" s="26" t="s">
        <v>24</v>
      </c>
      <c r="F70" s="26">
        <v>1</v>
      </c>
      <c r="G70" s="41"/>
      <c r="H70" s="42"/>
      <c r="I70" s="45">
        <f t="shared" si="0"/>
        <v>0</v>
      </c>
    </row>
    <row r="71" spans="1:9">
      <c r="A71" s="65"/>
      <c r="B71" s="77"/>
      <c r="C71" s="81"/>
      <c r="D71" s="54" t="s">
        <v>85</v>
      </c>
      <c r="E71" s="26" t="s">
        <v>24</v>
      </c>
      <c r="F71" s="26">
        <v>1</v>
      </c>
      <c r="G71" s="41"/>
      <c r="H71" s="42"/>
      <c r="I71" s="45">
        <f t="shared" si="0"/>
        <v>0</v>
      </c>
    </row>
    <row r="72" spans="1:9">
      <c r="A72" s="65"/>
      <c r="B72" s="77"/>
      <c r="C72" s="81"/>
      <c r="D72" s="56" t="s">
        <v>86</v>
      </c>
      <c r="E72" s="26" t="s">
        <v>24</v>
      </c>
      <c r="F72" s="26">
        <v>2</v>
      </c>
      <c r="G72" s="41"/>
      <c r="H72" s="42"/>
      <c r="I72" s="45">
        <f t="shared" si="0"/>
        <v>0</v>
      </c>
    </row>
    <row r="73" spans="1:9">
      <c r="A73" s="65"/>
      <c r="B73" s="77"/>
      <c r="C73" s="81"/>
      <c r="D73" s="54"/>
      <c r="E73" s="26"/>
      <c r="F73" s="26"/>
      <c r="G73" s="41"/>
      <c r="H73" s="42"/>
      <c r="I73" s="45"/>
    </row>
    <row r="74" spans="1:9">
      <c r="A74" s="66"/>
      <c r="B74" s="68"/>
      <c r="C74" s="81"/>
      <c r="D74" s="55"/>
      <c r="E74" s="26"/>
      <c r="F74" s="26"/>
      <c r="G74" s="41"/>
      <c r="H74" s="42"/>
      <c r="I74" s="45"/>
    </row>
    <row r="75" spans="1:9">
      <c r="A75" s="64" t="s">
        <v>38</v>
      </c>
      <c r="B75" s="67" t="s">
        <v>51</v>
      </c>
      <c r="C75" s="81"/>
      <c r="D75" s="54" t="s">
        <v>85</v>
      </c>
      <c r="E75" s="26" t="s">
        <v>24</v>
      </c>
      <c r="F75" s="26">
        <v>2</v>
      </c>
      <c r="G75" s="41"/>
      <c r="H75" s="42"/>
      <c r="I75" s="45">
        <f t="shared" ref="I75:I96" si="1">F75*G75</f>
        <v>0</v>
      </c>
    </row>
    <row r="76" spans="1:9">
      <c r="A76" s="65"/>
      <c r="B76" s="77"/>
      <c r="C76" s="81"/>
      <c r="D76" s="54" t="s">
        <v>86</v>
      </c>
      <c r="E76" s="26" t="s">
        <v>24</v>
      </c>
      <c r="F76" s="26">
        <v>2</v>
      </c>
      <c r="G76" s="41"/>
      <c r="H76" s="42"/>
      <c r="I76" s="45">
        <f t="shared" si="1"/>
        <v>0</v>
      </c>
    </row>
    <row r="77" spans="1:9">
      <c r="A77" s="65"/>
      <c r="B77" s="77"/>
      <c r="C77" s="81"/>
      <c r="D77" s="54" t="s">
        <v>87</v>
      </c>
      <c r="E77" s="26" t="s">
        <v>24</v>
      </c>
      <c r="F77" s="26">
        <v>2</v>
      </c>
      <c r="G77" s="41"/>
      <c r="H77" s="42"/>
      <c r="I77" s="45">
        <f t="shared" si="1"/>
        <v>0</v>
      </c>
    </row>
    <row r="78" spans="1:9">
      <c r="A78" s="66"/>
      <c r="B78" s="68"/>
      <c r="C78" s="81"/>
      <c r="D78" s="55" t="s">
        <v>88</v>
      </c>
      <c r="E78" s="26" t="s">
        <v>24</v>
      </c>
      <c r="F78" s="26">
        <v>2</v>
      </c>
      <c r="G78" s="41"/>
      <c r="H78" s="42"/>
      <c r="I78" s="45">
        <f t="shared" si="1"/>
        <v>0</v>
      </c>
    </row>
    <row r="79" spans="1:9">
      <c r="A79" s="70" t="s">
        <v>39</v>
      </c>
      <c r="B79" s="69" t="s">
        <v>52</v>
      </c>
      <c r="C79" s="81"/>
      <c r="D79" s="55" t="s">
        <v>89</v>
      </c>
      <c r="E79" s="26" t="s">
        <v>24</v>
      </c>
      <c r="F79" s="26">
        <v>2</v>
      </c>
      <c r="G79" s="41"/>
      <c r="H79" s="42"/>
      <c r="I79" s="45">
        <f t="shared" si="1"/>
        <v>0</v>
      </c>
    </row>
    <row r="80" spans="1:9">
      <c r="A80" s="70"/>
      <c r="B80" s="69"/>
      <c r="C80" s="81"/>
      <c r="D80" s="55" t="s">
        <v>90</v>
      </c>
      <c r="E80" s="26" t="s">
        <v>24</v>
      </c>
      <c r="F80" s="26">
        <v>2</v>
      </c>
      <c r="G80" s="41"/>
      <c r="H80" s="42"/>
      <c r="I80" s="45">
        <f t="shared" si="1"/>
        <v>0</v>
      </c>
    </row>
    <row r="81" spans="1:9">
      <c r="A81" s="70"/>
      <c r="B81" s="69"/>
      <c r="C81" s="81"/>
      <c r="D81" s="55" t="s">
        <v>85</v>
      </c>
      <c r="E81" s="26" t="s">
        <v>24</v>
      </c>
      <c r="F81" s="26">
        <v>2</v>
      </c>
      <c r="G81" s="41"/>
      <c r="H81" s="42"/>
      <c r="I81" s="45">
        <f t="shared" si="1"/>
        <v>0</v>
      </c>
    </row>
    <row r="82" spans="1:9">
      <c r="A82" s="70"/>
      <c r="B82" s="69"/>
      <c r="C82" s="81"/>
      <c r="D82" s="55" t="s">
        <v>91</v>
      </c>
      <c r="E82" s="26" t="s">
        <v>24</v>
      </c>
      <c r="F82" s="26">
        <v>2</v>
      </c>
      <c r="G82" s="41"/>
      <c r="H82" s="42"/>
      <c r="I82" s="45">
        <f t="shared" si="1"/>
        <v>0</v>
      </c>
    </row>
    <row r="83" spans="1:9">
      <c r="A83" s="70"/>
      <c r="B83" s="69"/>
      <c r="C83" s="81"/>
      <c r="D83" s="55"/>
      <c r="E83" s="26"/>
      <c r="F83" s="26"/>
      <c r="G83" s="41"/>
      <c r="H83" s="42"/>
      <c r="I83" s="45"/>
    </row>
    <row r="84" spans="1:9">
      <c r="A84" s="70"/>
      <c r="B84" s="69"/>
      <c r="C84" s="81"/>
      <c r="D84" s="55"/>
      <c r="E84" s="26"/>
      <c r="F84" s="26"/>
      <c r="G84" s="41"/>
      <c r="H84" s="42"/>
      <c r="I84" s="45"/>
    </row>
    <row r="85" spans="1:9">
      <c r="A85" s="64" t="s">
        <v>40</v>
      </c>
      <c r="B85" s="67" t="s">
        <v>53</v>
      </c>
      <c r="C85" s="81"/>
      <c r="D85" s="57" t="s">
        <v>89</v>
      </c>
      <c r="E85" s="26" t="s">
        <v>24</v>
      </c>
      <c r="F85" s="26">
        <v>1</v>
      </c>
      <c r="G85" s="41"/>
      <c r="H85" s="42"/>
      <c r="I85" s="45">
        <f t="shared" si="1"/>
        <v>0</v>
      </c>
    </row>
    <row r="86" spans="1:9">
      <c r="A86" s="65"/>
      <c r="B86" s="77"/>
      <c r="C86" s="81"/>
      <c r="D86" s="57" t="s">
        <v>90</v>
      </c>
      <c r="E86" s="26" t="s">
        <v>24</v>
      </c>
      <c r="F86" s="26">
        <v>1</v>
      </c>
      <c r="G86" s="41"/>
      <c r="H86" s="42"/>
      <c r="I86" s="45">
        <f t="shared" si="1"/>
        <v>0</v>
      </c>
    </row>
    <row r="87" spans="1:9">
      <c r="A87" s="65"/>
      <c r="B87" s="77"/>
      <c r="C87" s="81"/>
      <c r="D87" s="57" t="s">
        <v>85</v>
      </c>
      <c r="E87" s="26" t="s">
        <v>24</v>
      </c>
      <c r="F87" s="26">
        <v>1</v>
      </c>
      <c r="G87" s="41"/>
      <c r="H87" s="42"/>
      <c r="I87" s="45">
        <f t="shared" si="1"/>
        <v>0</v>
      </c>
    </row>
    <row r="88" spans="1:9">
      <c r="A88" s="65"/>
      <c r="B88" s="77"/>
      <c r="C88" s="81"/>
      <c r="D88" s="57" t="s">
        <v>86</v>
      </c>
      <c r="E88" s="26" t="s">
        <v>24</v>
      </c>
      <c r="F88" s="26">
        <v>1</v>
      </c>
      <c r="G88" s="41"/>
      <c r="H88" s="42"/>
      <c r="I88" s="45">
        <f t="shared" si="1"/>
        <v>0</v>
      </c>
    </row>
    <row r="89" spans="1:9">
      <c r="A89" s="65"/>
      <c r="B89" s="77"/>
      <c r="C89" s="81"/>
      <c r="D89" s="57"/>
      <c r="E89" s="26"/>
      <c r="F89" s="26"/>
      <c r="G89" s="41"/>
      <c r="H89" s="42"/>
      <c r="I89" s="45"/>
    </row>
    <row r="90" spans="1:9">
      <c r="A90" s="66"/>
      <c r="B90" s="68"/>
      <c r="C90" s="81"/>
      <c r="D90" s="57"/>
      <c r="E90" s="26"/>
      <c r="F90" s="26"/>
      <c r="G90" s="41"/>
      <c r="H90" s="42"/>
      <c r="I90" s="45"/>
    </row>
    <row r="91" spans="1:9">
      <c r="A91" s="64" t="s">
        <v>41</v>
      </c>
      <c r="B91" s="67" t="s">
        <v>54</v>
      </c>
      <c r="C91" s="81"/>
      <c r="D91" s="57" t="s">
        <v>86</v>
      </c>
      <c r="E91" s="26" t="s">
        <v>24</v>
      </c>
      <c r="F91" s="26">
        <v>4</v>
      </c>
      <c r="G91" s="41"/>
      <c r="H91" s="42"/>
      <c r="I91" s="45">
        <f t="shared" si="1"/>
        <v>0</v>
      </c>
    </row>
    <row r="92" spans="1:9">
      <c r="A92" s="66"/>
      <c r="B92" s="68"/>
      <c r="C92" s="81"/>
      <c r="D92" s="57" t="s">
        <v>87</v>
      </c>
      <c r="E92" s="26" t="s">
        <v>24</v>
      </c>
      <c r="F92" s="26">
        <v>4</v>
      </c>
      <c r="G92" s="41"/>
      <c r="H92" s="42"/>
      <c r="I92" s="45">
        <f t="shared" si="1"/>
        <v>0</v>
      </c>
    </row>
    <row r="93" spans="1:9">
      <c r="A93" s="70" t="s">
        <v>42</v>
      </c>
      <c r="B93" s="69" t="s">
        <v>55</v>
      </c>
      <c r="C93" s="81"/>
      <c r="D93" s="55" t="s">
        <v>90</v>
      </c>
      <c r="E93" s="26" t="s">
        <v>24</v>
      </c>
      <c r="F93" s="26">
        <v>2</v>
      </c>
      <c r="G93" s="41"/>
      <c r="H93" s="42"/>
      <c r="I93" s="45">
        <f t="shared" si="1"/>
        <v>0</v>
      </c>
    </row>
    <row r="94" spans="1:9">
      <c r="A94" s="70"/>
      <c r="B94" s="69"/>
      <c r="C94" s="81"/>
      <c r="D94" s="55" t="s">
        <v>92</v>
      </c>
      <c r="E94" s="26" t="s">
        <v>24</v>
      </c>
      <c r="F94" s="26">
        <v>2</v>
      </c>
      <c r="G94" s="41"/>
      <c r="H94" s="42"/>
      <c r="I94" s="45">
        <f t="shared" si="1"/>
        <v>0</v>
      </c>
    </row>
    <row r="95" spans="1:9">
      <c r="A95" s="70"/>
      <c r="B95" s="69"/>
      <c r="C95" s="81"/>
      <c r="D95" s="55" t="s">
        <v>85</v>
      </c>
      <c r="E95" s="26" t="s">
        <v>24</v>
      </c>
      <c r="F95" s="26">
        <v>2</v>
      </c>
      <c r="G95" s="41"/>
      <c r="H95" s="42"/>
      <c r="I95" s="45">
        <f t="shared" si="1"/>
        <v>0</v>
      </c>
    </row>
    <row r="96" spans="1:9">
      <c r="A96" s="70"/>
      <c r="B96" s="69"/>
      <c r="C96" s="81"/>
      <c r="D96" s="55" t="s">
        <v>91</v>
      </c>
      <c r="E96" s="26" t="s">
        <v>24</v>
      </c>
      <c r="F96" s="26">
        <v>2</v>
      </c>
      <c r="G96" s="41"/>
      <c r="H96" s="42"/>
      <c r="I96" s="45">
        <f t="shared" si="1"/>
        <v>0</v>
      </c>
    </row>
    <row r="97" spans="1:9">
      <c r="A97" s="70"/>
      <c r="B97" s="69"/>
      <c r="C97" s="81"/>
      <c r="D97" s="55"/>
      <c r="E97" s="26"/>
      <c r="F97" s="26"/>
      <c r="G97" s="41"/>
      <c r="H97" s="42"/>
      <c r="I97" s="45"/>
    </row>
    <row r="98" spans="1:9">
      <c r="A98" s="70"/>
      <c r="B98" s="69"/>
      <c r="C98" s="82"/>
      <c r="D98" s="55"/>
      <c r="E98" s="26"/>
      <c r="F98" s="26"/>
      <c r="G98" s="41"/>
      <c r="H98" s="42"/>
      <c r="I98" s="45"/>
    </row>
    <row r="99" spans="1:9">
      <c r="A99" s="53"/>
      <c r="B99" s="53"/>
      <c r="C99" s="53"/>
      <c r="D99" s="47" t="s">
        <v>61</v>
      </c>
      <c r="E99" s="26" t="s">
        <v>24</v>
      </c>
      <c r="F99" s="52">
        <f>SUM(F57:F98)</f>
        <v>62</v>
      </c>
      <c r="G99" s="41"/>
      <c r="H99" s="42"/>
      <c r="I99" s="45">
        <f>SUM(I57:I98)</f>
        <v>0</v>
      </c>
    </row>
    <row r="100" spans="1:9">
      <c r="B100" s="31"/>
      <c r="F100" s="9"/>
      <c r="G100" s="72" t="s">
        <v>7</v>
      </c>
      <c r="H100" s="72"/>
      <c r="I100" s="45">
        <f>I99</f>
        <v>0</v>
      </c>
    </row>
    <row r="101" spans="1:9">
      <c r="B101" s="32"/>
      <c r="F101" s="9"/>
      <c r="G101" s="72" t="s">
        <v>8</v>
      </c>
      <c r="H101" s="72"/>
      <c r="I101" s="45"/>
    </row>
    <row r="102" spans="1:9">
      <c r="B102" s="32"/>
      <c r="F102" s="9"/>
      <c r="G102" s="73" t="s">
        <v>9</v>
      </c>
      <c r="H102" s="73"/>
      <c r="I102" s="45">
        <f>I100+I101</f>
        <v>0</v>
      </c>
    </row>
    <row r="103" spans="1:9">
      <c r="B103" s="33"/>
    </row>
    <row r="106" spans="1:9">
      <c r="B106" s="71" t="s">
        <v>10</v>
      </c>
      <c r="C106" s="71"/>
      <c r="E106" s="31"/>
    </row>
    <row r="107" spans="1:9">
      <c r="B107" s="34" t="s">
        <v>63</v>
      </c>
      <c r="C107" s="48">
        <f>G49</f>
        <v>0</v>
      </c>
      <c r="E107" s="32"/>
    </row>
    <row r="108" spans="1:9" ht="15.75" thickBot="1">
      <c r="B108" s="34" t="s">
        <v>65</v>
      </c>
      <c r="C108" s="48">
        <f>I100</f>
        <v>0</v>
      </c>
      <c r="E108" s="32"/>
    </row>
    <row r="109" spans="1:9" ht="15.75" thickTop="1">
      <c r="B109" s="46" t="s">
        <v>11</v>
      </c>
      <c r="C109" s="49">
        <f>C107+C108</f>
        <v>0</v>
      </c>
    </row>
    <row r="110" spans="1:9">
      <c r="B110" s="12" t="s">
        <v>8</v>
      </c>
      <c r="C110" s="48"/>
    </row>
    <row r="111" spans="1:9">
      <c r="B111" s="12" t="s">
        <v>12</v>
      </c>
      <c r="C111" s="48">
        <f>C109+C110</f>
        <v>0</v>
      </c>
      <c r="E111" s="5"/>
      <c r="F111" s="7"/>
    </row>
    <row r="114" spans="1:10" ht="36.75" customHeight="1">
      <c r="A114" s="63" t="s">
        <v>97</v>
      </c>
      <c r="B114" s="63"/>
      <c r="C114" s="63"/>
      <c r="D114" s="14"/>
      <c r="F114" s="27"/>
      <c r="G114" s="27"/>
      <c r="H114" s="27"/>
      <c r="I114" s="27"/>
      <c r="J114" s="27"/>
    </row>
    <row r="115" spans="1:10" ht="36.75" customHeight="1">
      <c r="A115" s="62"/>
      <c r="B115" s="62"/>
      <c r="C115" s="62"/>
      <c r="D115" s="14"/>
      <c r="F115" s="27"/>
      <c r="G115" s="27"/>
      <c r="H115" s="27"/>
      <c r="I115" s="27"/>
      <c r="J115" s="27"/>
    </row>
    <row r="116" spans="1:10">
      <c r="B116" s="5" t="s">
        <v>102</v>
      </c>
      <c r="C116" s="5" t="s">
        <v>103</v>
      </c>
      <c r="E116" s="83" t="s">
        <v>104</v>
      </c>
      <c r="F116" s="83"/>
      <c r="G116" s="27"/>
      <c r="H116" s="27"/>
      <c r="I116" s="27"/>
      <c r="J116" s="27"/>
    </row>
    <row r="117" spans="1:10">
      <c r="G117" s="27"/>
      <c r="H117" s="27"/>
      <c r="I117" s="27"/>
      <c r="J117" s="27"/>
    </row>
    <row r="118" spans="1:10">
      <c r="B118" t="s">
        <v>105</v>
      </c>
      <c r="E118" s="83" t="s">
        <v>106</v>
      </c>
      <c r="F118" s="83"/>
    </row>
  </sheetData>
  <mergeCells count="35">
    <mergeCell ref="E116:F116"/>
    <mergeCell ref="E118:F118"/>
    <mergeCell ref="E11:F11"/>
    <mergeCell ref="B57:B58"/>
    <mergeCell ref="B59:B60"/>
    <mergeCell ref="B61:B62"/>
    <mergeCell ref="B63:B64"/>
    <mergeCell ref="A11:C11"/>
    <mergeCell ref="B32:D32"/>
    <mergeCell ref="B37:D37"/>
    <mergeCell ref="C57:C98"/>
    <mergeCell ref="A69:A74"/>
    <mergeCell ref="A75:A78"/>
    <mergeCell ref="A79:A84"/>
    <mergeCell ref="A57:A58"/>
    <mergeCell ref="A59:A60"/>
    <mergeCell ref="A61:A62"/>
    <mergeCell ref="A63:A64"/>
    <mergeCell ref="G100:H100"/>
    <mergeCell ref="G101:H101"/>
    <mergeCell ref="G102:H102"/>
    <mergeCell ref="B41:D41"/>
    <mergeCell ref="B65:B68"/>
    <mergeCell ref="B69:B74"/>
    <mergeCell ref="B75:B78"/>
    <mergeCell ref="B85:B90"/>
    <mergeCell ref="B79:B84"/>
    <mergeCell ref="A114:C114"/>
    <mergeCell ref="A65:A68"/>
    <mergeCell ref="A85:A90"/>
    <mergeCell ref="B91:B92"/>
    <mergeCell ref="A91:A92"/>
    <mergeCell ref="B93:B98"/>
    <mergeCell ref="A93:A98"/>
    <mergeCell ref="B106:C106"/>
  </mergeCells>
  <pageMargins left="0.70866141732283472" right="0.19685039370078741" top="0.74803149606299213" bottom="0.74803149606299213" header="0.31496062992125984" footer="0.31496062992125984"/>
  <pageSetup paperSize="9" scale="69" orientation="landscape" verticalDpi="4294967294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9</vt:lpstr>
      <vt:lpstr>'Grupa 9'!Podrucje_ispisa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</dc:creator>
  <cp:lastModifiedBy>nabava6</cp:lastModifiedBy>
  <cp:lastPrinted>2024-03-29T11:10:47Z</cp:lastPrinted>
  <dcterms:created xsi:type="dcterms:W3CDTF">2018-03-19T07:49:14Z</dcterms:created>
  <dcterms:modified xsi:type="dcterms:W3CDTF">2025-05-14T06:56:13Z</dcterms:modified>
</cp:coreProperties>
</file>