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J41" i="1"/>
  <c r="J36"/>
  <c r="J37"/>
  <c r="J38"/>
  <c r="J39"/>
  <c r="J40"/>
  <c r="J34"/>
  <c r="J35"/>
  <c r="J33"/>
  <c r="J29"/>
  <c r="J30"/>
  <c r="J31"/>
  <c r="J28"/>
  <c r="J25"/>
  <c r="J26"/>
  <c r="J24"/>
  <c r="J22"/>
  <c r="J19"/>
  <c r="J20"/>
  <c r="J21"/>
  <c r="J18"/>
  <c r="J13"/>
  <c r="J14"/>
  <c r="J15"/>
  <c r="J16"/>
  <c r="J12"/>
  <c r="I42" l="1"/>
  <c r="I44" s="1"/>
</calcChain>
</file>

<file path=xl/sharedStrings.xml><?xml version="1.0" encoding="utf-8"?>
<sst xmlns="http://schemas.openxmlformats.org/spreadsheetml/2006/main" count="96" uniqueCount="72">
  <si>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</si>
  <si>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</si>
  <si>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</si>
  <si>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</si>
  <si>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</si>
  <si>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NAZIV PREDMETA NABAVE: TEKSTILNI MATERIJAL I PRIBOR ZA ŠIVANJE</t>
  </si>
  <si>
    <t xml:space="preserve">Naziv stavke </t>
  </si>
  <si>
    <t>Pakiranje</t>
  </si>
  <si>
    <t>1.</t>
  </si>
  <si>
    <t>2.</t>
  </si>
  <si>
    <t>3.</t>
  </si>
  <si>
    <t>UKUPNI IZNOS SA PDV-OM:</t>
  </si>
  <si>
    <t>Naziv proizvođača za 
navedeni artikl/robu</t>
  </si>
  <si>
    <t>UKUPNI IZNOS BEZ PDV-A:</t>
  </si>
  <si>
    <t>IZNOS PDV-A:</t>
  </si>
  <si>
    <t>veličina 24</t>
  </si>
  <si>
    <t>veličina 26</t>
  </si>
  <si>
    <t>veličina 28</t>
  </si>
  <si>
    <t>veličina 30</t>
  </si>
  <si>
    <t>veličina 32</t>
  </si>
  <si>
    <t xml:space="preserve">veličina 30 </t>
  </si>
  <si>
    <t>bijeli</t>
  </si>
  <si>
    <t>tamno plavi</t>
  </si>
  <si>
    <t>sivi</t>
  </si>
  <si>
    <t>4.</t>
  </si>
  <si>
    <t xml:space="preserve">bijeli </t>
  </si>
  <si>
    <t xml:space="preserve">tamno plavi </t>
  </si>
  <si>
    <t xml:space="preserve">5. </t>
  </si>
  <si>
    <t>6.</t>
  </si>
  <si>
    <t>Gumi traka (lastika), dozvoljeno pakiranje 20m/1; 25m/1; 50m/1; sastav: 60 % poliester, 40 % prirodna guma; boja: bijela</t>
  </si>
  <si>
    <t xml:space="preserve">širine 1 cm </t>
  </si>
  <si>
    <t>širine 2 cm</t>
  </si>
  <si>
    <t>širine 2,5 cm</t>
  </si>
  <si>
    <t>7.</t>
  </si>
  <si>
    <t>8.</t>
  </si>
  <si>
    <t>9.</t>
  </si>
  <si>
    <t>10.</t>
  </si>
  <si>
    <t>11.</t>
  </si>
  <si>
    <t xml:space="preserve">12. </t>
  </si>
  <si>
    <r>
      <rPr>
        <b/>
        <sz val="11"/>
        <color theme="1"/>
        <rFont val="Calibri"/>
        <family val="2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 xml:space="preserve">: Naručitelj zadržava pravo da tijekom analize, a prije donošenja Odluke o odabiru najpovoljnijeg ponuditelja zatraži uzorak. Uzorak se ne vraća ponuditelju. </t>
    </r>
  </si>
  <si>
    <t>Okvirna količina 
za 1 godinu</t>
  </si>
  <si>
    <t>Cijena
pakiranja</t>
  </si>
  <si>
    <t>paket</t>
  </si>
  <si>
    <t>kom</t>
  </si>
  <si>
    <t>svjetlo plavi</t>
  </si>
  <si>
    <t>Mjesto i datum:
________________________________</t>
  </si>
  <si>
    <t>Potpis i pečat odgovorne osobe ponuditelja:
_____________________________</t>
  </si>
  <si>
    <t>DUGMAD sa 2 rupice; sastav: 100 % plastika; pranje 95°C, boja: bijeli , isti model po svim veličinama</t>
  </si>
  <si>
    <t>DUGMAD sa 2 rupice; sastav: 100 % plastika; pranje 95°C, boja:tamno plavi, isti model po svim veličinama</t>
  </si>
  <si>
    <t xml:space="preserve">Redni 
broj </t>
  </si>
  <si>
    <t>Jedinica 
mjere</t>
  </si>
  <si>
    <t>Ukupni iznos 
stavke bez PDV-a</t>
  </si>
  <si>
    <t>Jedinična cijena 
FCO ŽBČ bez PDV-a</t>
  </si>
  <si>
    <t>Keper traka, sastav: 100 % pamuk, dozvoljeno pakiranje min. 50m/1, boja: bijela, širina 16mm</t>
  </si>
  <si>
    <t>Pribadače s metalnom glavom od čelika FE 6,5 (32*0,60mm), dozvoljeno pakiranje 500g/1 paket</t>
  </si>
  <si>
    <t>Ulje za podmazivanje šivačih strojeva, bočica od 1 dcl</t>
  </si>
  <si>
    <t>Ponuditelj: __________________________________________</t>
  </si>
  <si>
    <t>Sjedište: ____________________________________________</t>
  </si>
  <si>
    <t>OIB: ________________________________________________</t>
  </si>
  <si>
    <t>Zatvarači - plastični, nedjeljivi, dužina 20 cm</t>
  </si>
  <si>
    <t>Zatvarači - plastični, djeljivi, dužina 80 cm</t>
  </si>
  <si>
    <t>Stopa PDV-a</t>
  </si>
  <si>
    <t xml:space="preserve">PROCIJENJENA VRIJEDNOST NABAVE: 1.450,00 EUR bez PDV-a </t>
  </si>
  <si>
    <t>1000 kom</t>
  </si>
  <si>
    <t>100 kom</t>
  </si>
  <si>
    <t>100 m</t>
  </si>
  <si>
    <t>kutija</t>
  </si>
  <si>
    <t>Igla metalna za čuno šivanje, dužina min. 5-6 cm, sa većim rupicom za konac; 1 paket/25 kom</t>
  </si>
  <si>
    <t>Grupa 4. Materijal za šivanje - I. Izmjene</t>
  </si>
  <si>
    <t>Igle za strojno šivanje br. 90; 5 kom/ 1 kutija</t>
  </si>
  <si>
    <t>Igle za štep mašinu (štepericu) - num. oznaka 90, veličina 14; 265; 438; DPx438 ili jednakovrijedno; 100 kom/1 kutija</t>
  </si>
  <si>
    <t>Igla za endler mašinu (endlericu) - num. Oznaka 80/12, B27, 81x1, DCx27 ili jednakovrijedno; 100 kom/1 kutija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</si>
</sst>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0" borderId="0" xfId="0" applyFont="1"/>
    <xf numFmtId="0" fontId="0" fillId="0" borderId="1" xfId="0" applyBorder="1"/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/>
    <xf numFmtId="0" fontId="0" fillId="0" borderId="0" xfId="0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11" fontId="0" fillId="0" borderId="0" xfId="0" applyNumberFormat="1" applyFont="1" applyBorder="1" applyAlignment="1"/>
    <xf numFmtId="11" fontId="0" fillId="0" borderId="0" xfId="0" applyNumberFormat="1" applyFont="1"/>
    <xf numFmtId="11" fontId="0" fillId="0" borderId="0" xfId="0" applyNumberFormat="1"/>
    <xf numFmtId="11" fontId="5" fillId="2" borderId="1" xfId="0" applyNumberFormat="1" applyFont="1" applyFill="1" applyBorder="1" applyAlignment="1">
      <alignment horizontal="center" vertical="center" wrapText="1"/>
    </xf>
    <xf numFmtId="11" fontId="0" fillId="0" borderId="1" xfId="0" applyNumberFormat="1" applyFill="1" applyBorder="1"/>
    <xf numFmtId="11" fontId="5" fillId="0" borderId="1" xfId="0" applyNumberFormat="1" applyFont="1" applyFill="1" applyBorder="1" applyAlignment="1">
      <alignment horizontal="left" vertical="center"/>
    </xf>
    <xf numFmtId="11" fontId="0" fillId="0" borderId="1" xfId="0" applyNumberFormat="1" applyBorder="1"/>
    <xf numFmtId="11" fontId="6" fillId="0" borderId="0" xfId="0" applyNumberFormat="1" applyFont="1" applyAlignment="1"/>
    <xf numFmtId="4" fontId="5" fillId="0" borderId="0" xfId="0" applyNumberFormat="1" applyFont="1" applyBorder="1" applyAlignment="1"/>
    <xf numFmtId="4" fontId="0" fillId="0" borderId="0" xfId="0" applyNumberFormat="1" applyFont="1"/>
    <xf numFmtId="4" fontId="0" fillId="0" borderId="0" xfId="0" applyNumberFormat="1"/>
    <xf numFmtId="4" fontId="5" fillId="2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/>
    <xf numFmtId="4" fontId="5" fillId="0" borderId="1" xfId="0" applyNumberFormat="1" applyFont="1" applyFill="1" applyBorder="1" applyAlignment="1">
      <alignment horizontal="left" vertical="center"/>
    </xf>
    <xf numFmtId="4" fontId="0" fillId="0" borderId="1" xfId="0" applyNumberFormat="1" applyBorder="1"/>
    <xf numFmtId="4" fontId="6" fillId="0" borderId="0" xfId="0" applyNumberFormat="1" applyFont="1" applyAlignment="1"/>
    <xf numFmtId="4" fontId="6" fillId="0" borderId="0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10" fontId="1" fillId="0" borderId="0" xfId="0" applyNumberFormat="1" applyFont="1" applyBorder="1" applyAlignment="1"/>
    <xf numFmtId="10" fontId="0" fillId="0" borderId="0" xfId="0" applyNumberFormat="1" applyFont="1"/>
    <xf numFmtId="10" fontId="0" fillId="0" borderId="0" xfId="0" applyNumberFormat="1"/>
    <xf numFmtId="10" fontId="5" fillId="2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Fill="1" applyBorder="1"/>
    <xf numFmtId="10" fontId="5" fillId="0" borderId="1" xfId="0" applyNumberFormat="1" applyFont="1" applyFill="1" applyBorder="1" applyAlignment="1">
      <alignment horizontal="left" vertical="center"/>
    </xf>
    <xf numFmtId="10" fontId="0" fillId="0" borderId="1" xfId="0" applyNumberFormat="1" applyBorder="1"/>
    <xf numFmtId="10" fontId="6" fillId="0" borderId="0" xfId="0" applyNumberFormat="1" applyFont="1" applyAlignment="1"/>
    <xf numFmtId="4" fontId="1" fillId="0" borderId="0" xfId="0" applyNumberFormat="1" applyFont="1" applyBorder="1" applyAlignment="1"/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2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4" fontId="0" fillId="0" borderId="2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1"/>
  <sheetViews>
    <sheetView tabSelected="1" zoomScaleNormal="100" workbookViewId="0">
      <selection activeCell="B23" sqref="B23:J23"/>
    </sheetView>
  </sheetViews>
  <sheetFormatPr defaultRowHeight="15"/>
  <cols>
    <col min="1" max="1" width="10.7109375" customWidth="1"/>
    <col min="2" max="2" width="35.7109375" customWidth="1"/>
    <col min="3" max="3" width="10.7109375" customWidth="1"/>
    <col min="4" max="4" width="15.7109375" customWidth="1"/>
    <col min="5" max="5" width="25.7109375" style="29" customWidth="1"/>
    <col min="6" max="6" width="10.7109375" customWidth="1"/>
    <col min="7" max="7" width="17.7109375" style="37" customWidth="1"/>
    <col min="8" max="8" width="17.7109375" style="44" customWidth="1"/>
    <col min="9" max="9" width="17.7109375" style="49" customWidth="1"/>
    <col min="10" max="10" width="17.7109375" style="37" customWidth="1"/>
  </cols>
  <sheetData>
    <row r="1" spans="1:16" ht="23.1" customHeight="1">
      <c r="A1" s="5" t="s">
        <v>0</v>
      </c>
      <c r="B1" s="6" t="s">
        <v>1</v>
      </c>
      <c r="C1" s="3"/>
      <c r="D1" s="3"/>
      <c r="E1" s="27"/>
      <c r="F1" s="3"/>
      <c r="G1" s="35" t="s">
        <v>56</v>
      </c>
      <c r="H1" s="43"/>
      <c r="I1" s="47"/>
      <c r="J1" s="55"/>
      <c r="K1" s="1"/>
      <c r="L1" s="3"/>
      <c r="M1" s="3"/>
      <c r="N1" s="3"/>
      <c r="O1" s="3"/>
    </row>
    <row r="2" spans="1:16" ht="23.1" customHeight="1">
      <c r="A2" s="1" t="s">
        <v>2</v>
      </c>
      <c r="B2" s="2" t="s">
        <v>3</v>
      </c>
      <c r="C2" s="3"/>
      <c r="D2" s="3"/>
      <c r="E2" s="27"/>
      <c r="F2" s="3"/>
      <c r="G2" s="35" t="s">
        <v>57</v>
      </c>
      <c r="H2" s="43"/>
      <c r="I2" s="47"/>
      <c r="J2" s="55"/>
      <c r="K2" s="1"/>
      <c r="L2" s="3"/>
      <c r="M2" s="3"/>
      <c r="N2" s="3"/>
      <c r="O2" s="3"/>
    </row>
    <row r="3" spans="1:16" ht="23.1" customHeight="1">
      <c r="A3" s="1" t="s">
        <v>4</v>
      </c>
      <c r="B3" s="2">
        <v>83506206752</v>
      </c>
      <c r="C3" s="3"/>
      <c r="D3" s="3"/>
      <c r="E3" s="27"/>
      <c r="F3" s="3"/>
      <c r="G3" s="35" t="s">
        <v>58</v>
      </c>
      <c r="H3" s="43"/>
      <c r="I3" s="47"/>
      <c r="J3" s="55"/>
      <c r="K3" s="1"/>
      <c r="L3" s="3"/>
      <c r="M3" s="3"/>
      <c r="N3" s="3"/>
      <c r="O3" s="3"/>
    </row>
    <row r="4" spans="1:16">
      <c r="A4" s="4"/>
      <c r="B4" s="4"/>
      <c r="C4" s="4"/>
      <c r="D4" s="4"/>
      <c r="E4" s="28"/>
      <c r="F4" s="4"/>
      <c r="G4" s="36"/>
      <c r="I4" s="48"/>
      <c r="J4" s="36"/>
      <c r="K4" s="4"/>
      <c r="L4" s="4"/>
      <c r="M4" s="4"/>
    </row>
    <row r="6" spans="1:16">
      <c r="A6" s="69" t="s">
        <v>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6">
      <c r="A7" s="70" t="s">
        <v>68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6">
      <c r="A8" s="7" t="s">
        <v>62</v>
      </c>
    </row>
    <row r="10" spans="1:16" s="9" customFormat="1" ht="35.1" customHeight="1">
      <c r="A10" s="11" t="s">
        <v>49</v>
      </c>
      <c r="B10" s="10" t="s">
        <v>6</v>
      </c>
      <c r="C10" s="11" t="s">
        <v>50</v>
      </c>
      <c r="D10" s="11" t="s">
        <v>40</v>
      </c>
      <c r="E10" s="30" t="s">
        <v>12</v>
      </c>
      <c r="F10" s="10" t="s">
        <v>7</v>
      </c>
      <c r="G10" s="38" t="s">
        <v>52</v>
      </c>
      <c r="H10" s="38" t="s">
        <v>41</v>
      </c>
      <c r="I10" s="50" t="s">
        <v>61</v>
      </c>
      <c r="J10" s="38" t="s">
        <v>51</v>
      </c>
    </row>
    <row r="11" spans="1:16" ht="20.100000000000001" customHeight="1">
      <c r="A11" s="18" t="s">
        <v>8</v>
      </c>
      <c r="B11" s="61" t="s">
        <v>47</v>
      </c>
      <c r="C11" s="62"/>
      <c r="D11" s="62"/>
      <c r="E11" s="62"/>
      <c r="F11" s="62"/>
      <c r="G11" s="62"/>
      <c r="H11" s="62"/>
      <c r="I11" s="62"/>
      <c r="J11" s="63"/>
    </row>
    <row r="12" spans="1:16" ht="20.100000000000001" customHeight="1">
      <c r="A12" s="18"/>
      <c r="B12" s="20" t="s">
        <v>15</v>
      </c>
      <c r="C12" s="56" t="s">
        <v>63</v>
      </c>
      <c r="D12" s="57">
        <v>2</v>
      </c>
      <c r="E12" s="31"/>
      <c r="F12" s="21"/>
      <c r="G12" s="39"/>
      <c r="H12" s="45"/>
      <c r="I12" s="51"/>
      <c r="J12" s="41">
        <f>D12*G12</f>
        <v>0</v>
      </c>
    </row>
    <row r="13" spans="1:16" ht="20.100000000000001" customHeight="1">
      <c r="A13" s="18"/>
      <c r="B13" s="20" t="s">
        <v>16</v>
      </c>
      <c r="C13" s="56" t="s">
        <v>63</v>
      </c>
      <c r="D13" s="57">
        <v>2</v>
      </c>
      <c r="E13" s="31"/>
      <c r="F13" s="21"/>
      <c r="G13" s="39"/>
      <c r="H13" s="45"/>
      <c r="I13" s="51"/>
      <c r="J13" s="41">
        <f t="shared" ref="J13:J16" si="0">D13*G13</f>
        <v>0</v>
      </c>
    </row>
    <row r="14" spans="1:16" ht="20.100000000000001" customHeight="1">
      <c r="A14" s="18"/>
      <c r="B14" s="20" t="s">
        <v>17</v>
      </c>
      <c r="C14" s="56" t="s">
        <v>63</v>
      </c>
      <c r="D14" s="57">
        <v>4</v>
      </c>
      <c r="E14" s="31"/>
      <c r="F14" s="21"/>
      <c r="G14" s="39"/>
      <c r="H14" s="45"/>
      <c r="I14" s="51"/>
      <c r="J14" s="41">
        <f t="shared" si="0"/>
        <v>0</v>
      </c>
    </row>
    <row r="15" spans="1:16" ht="20.100000000000001" customHeight="1">
      <c r="A15" s="18"/>
      <c r="B15" s="20" t="s">
        <v>18</v>
      </c>
      <c r="C15" s="56" t="s">
        <v>63</v>
      </c>
      <c r="D15" s="57">
        <v>1</v>
      </c>
      <c r="E15" s="31"/>
      <c r="F15" s="21"/>
      <c r="G15" s="39"/>
      <c r="H15" s="45"/>
      <c r="I15" s="51"/>
      <c r="J15" s="41">
        <f t="shared" si="0"/>
        <v>0</v>
      </c>
    </row>
    <row r="16" spans="1:16" ht="20.100000000000001" customHeight="1">
      <c r="A16" s="18"/>
      <c r="B16" s="20" t="s">
        <v>19</v>
      </c>
      <c r="C16" s="56" t="s">
        <v>63</v>
      </c>
      <c r="D16" s="57">
        <v>1</v>
      </c>
      <c r="E16" s="31"/>
      <c r="F16" s="21"/>
      <c r="G16" s="39"/>
      <c r="H16" s="45"/>
      <c r="I16" s="51"/>
      <c r="J16" s="41">
        <f t="shared" si="0"/>
        <v>0</v>
      </c>
    </row>
    <row r="17" spans="1:10" ht="20.100000000000001" customHeight="1">
      <c r="A17" s="18" t="s">
        <v>9</v>
      </c>
      <c r="B17" s="61" t="s">
        <v>48</v>
      </c>
      <c r="C17" s="62"/>
      <c r="D17" s="62"/>
      <c r="E17" s="62"/>
      <c r="F17" s="62"/>
      <c r="G17" s="62"/>
      <c r="H17" s="62"/>
      <c r="I17" s="62"/>
      <c r="J17" s="63"/>
    </row>
    <row r="18" spans="1:10" ht="20.100000000000001" customHeight="1">
      <c r="A18" s="18"/>
      <c r="B18" s="19" t="s">
        <v>15</v>
      </c>
      <c r="C18" s="56" t="s">
        <v>63</v>
      </c>
      <c r="D18" s="57">
        <v>2</v>
      </c>
      <c r="E18" s="32"/>
      <c r="F18" s="22"/>
      <c r="G18" s="40"/>
      <c r="H18" s="45"/>
      <c r="I18" s="52"/>
      <c r="J18" s="41">
        <f>D18*G18</f>
        <v>0</v>
      </c>
    </row>
    <row r="19" spans="1:10" ht="20.100000000000001" customHeight="1">
      <c r="A19" s="18"/>
      <c r="B19" s="19" t="s">
        <v>16</v>
      </c>
      <c r="C19" s="56" t="s">
        <v>63</v>
      </c>
      <c r="D19" s="57">
        <v>2</v>
      </c>
      <c r="E19" s="32"/>
      <c r="F19" s="22"/>
      <c r="G19" s="40"/>
      <c r="H19" s="45"/>
      <c r="I19" s="52"/>
      <c r="J19" s="41">
        <f t="shared" ref="J19:J21" si="1">D19*G19</f>
        <v>0</v>
      </c>
    </row>
    <row r="20" spans="1:10" ht="20.100000000000001" customHeight="1">
      <c r="A20" s="18"/>
      <c r="B20" s="19" t="s">
        <v>17</v>
      </c>
      <c r="C20" s="56" t="s">
        <v>63</v>
      </c>
      <c r="D20" s="57">
        <v>2</v>
      </c>
      <c r="E20" s="32"/>
      <c r="F20" s="22"/>
      <c r="G20" s="40"/>
      <c r="H20" s="45"/>
      <c r="I20" s="52"/>
      <c r="J20" s="41">
        <f t="shared" si="1"/>
        <v>0</v>
      </c>
    </row>
    <row r="21" spans="1:10" ht="20.100000000000001" customHeight="1">
      <c r="A21" s="18"/>
      <c r="B21" s="19" t="s">
        <v>20</v>
      </c>
      <c r="C21" s="56" t="s">
        <v>63</v>
      </c>
      <c r="D21" s="57">
        <v>1</v>
      </c>
      <c r="E21" s="32"/>
      <c r="F21" s="22"/>
      <c r="G21" s="40"/>
      <c r="H21" s="45"/>
      <c r="I21" s="52"/>
      <c r="J21" s="41">
        <f t="shared" si="1"/>
        <v>0</v>
      </c>
    </row>
    <row r="22" spans="1:10" ht="20.100000000000001" customHeight="1">
      <c r="A22" s="18"/>
      <c r="B22" s="19" t="s">
        <v>19</v>
      </c>
      <c r="C22" s="56" t="s">
        <v>63</v>
      </c>
      <c r="D22" s="57">
        <v>1</v>
      </c>
      <c r="E22" s="32"/>
      <c r="F22" s="22"/>
      <c r="G22" s="40"/>
      <c r="H22" s="45"/>
      <c r="I22" s="52"/>
      <c r="J22" s="41">
        <f>D22*G22</f>
        <v>0</v>
      </c>
    </row>
    <row r="23" spans="1:10" ht="20.100000000000001" customHeight="1">
      <c r="A23" s="18" t="s">
        <v>10</v>
      </c>
      <c r="B23" s="61" t="s">
        <v>59</v>
      </c>
      <c r="C23" s="62"/>
      <c r="D23" s="62"/>
      <c r="E23" s="62"/>
      <c r="F23" s="62"/>
      <c r="G23" s="62"/>
      <c r="H23" s="62"/>
      <c r="I23" s="62"/>
      <c r="J23" s="63"/>
    </row>
    <row r="24" spans="1:10" ht="20.100000000000001" customHeight="1">
      <c r="A24" s="18"/>
      <c r="B24" s="19" t="s">
        <v>21</v>
      </c>
      <c r="C24" s="57" t="s">
        <v>64</v>
      </c>
      <c r="D24" s="57">
        <v>4</v>
      </c>
      <c r="E24" s="32"/>
      <c r="F24" s="22"/>
      <c r="G24" s="40"/>
      <c r="H24" s="45"/>
      <c r="I24" s="52"/>
      <c r="J24" s="41">
        <f>D24*G24</f>
        <v>0</v>
      </c>
    </row>
    <row r="25" spans="1:10" ht="20.100000000000001" customHeight="1">
      <c r="A25" s="18"/>
      <c r="B25" s="23" t="s">
        <v>22</v>
      </c>
      <c r="C25" s="57" t="s">
        <v>64</v>
      </c>
      <c r="D25" s="57">
        <v>2</v>
      </c>
      <c r="E25" s="31"/>
      <c r="F25" s="21"/>
      <c r="G25" s="39"/>
      <c r="H25" s="45"/>
      <c r="I25" s="51"/>
      <c r="J25" s="41">
        <f t="shared" ref="J25:J26" si="2">D25*G25</f>
        <v>0</v>
      </c>
    </row>
    <row r="26" spans="1:10" ht="20.100000000000001" customHeight="1">
      <c r="A26" s="18"/>
      <c r="B26" s="23" t="s">
        <v>44</v>
      </c>
      <c r="C26" s="57" t="s">
        <v>64</v>
      </c>
      <c r="D26" s="57">
        <v>1</v>
      </c>
      <c r="E26" s="31"/>
      <c r="F26" s="21"/>
      <c r="G26" s="39"/>
      <c r="H26" s="45"/>
      <c r="I26" s="51"/>
      <c r="J26" s="41">
        <f t="shared" si="2"/>
        <v>0</v>
      </c>
    </row>
    <row r="27" spans="1:10" ht="20.100000000000001" customHeight="1">
      <c r="A27" s="18" t="s">
        <v>24</v>
      </c>
      <c r="B27" s="61" t="s">
        <v>60</v>
      </c>
      <c r="C27" s="62"/>
      <c r="D27" s="62"/>
      <c r="E27" s="62"/>
      <c r="F27" s="62"/>
      <c r="G27" s="62"/>
      <c r="H27" s="62"/>
      <c r="I27" s="62"/>
      <c r="J27" s="63"/>
    </row>
    <row r="28" spans="1:10" ht="20.100000000000001" customHeight="1">
      <c r="A28" s="18"/>
      <c r="B28" s="23" t="s">
        <v>25</v>
      </c>
      <c r="C28" s="56" t="s">
        <v>64</v>
      </c>
      <c r="D28" s="56">
        <v>1.5</v>
      </c>
      <c r="E28" s="31"/>
      <c r="F28" s="21"/>
      <c r="G28" s="39"/>
      <c r="H28" s="45"/>
      <c r="I28" s="51"/>
      <c r="J28" s="41">
        <f>D28*G28</f>
        <v>0</v>
      </c>
    </row>
    <row r="29" spans="1:10" ht="20.100000000000001" customHeight="1">
      <c r="A29" s="18"/>
      <c r="B29" s="23" t="s">
        <v>26</v>
      </c>
      <c r="C29" s="56" t="s">
        <v>64</v>
      </c>
      <c r="D29" s="56">
        <v>0.5</v>
      </c>
      <c r="E29" s="31"/>
      <c r="F29" s="21"/>
      <c r="G29" s="39"/>
      <c r="H29" s="45"/>
      <c r="I29" s="51"/>
      <c r="J29" s="41">
        <f t="shared" ref="J29:J31" si="3">D29*G29</f>
        <v>0</v>
      </c>
    </row>
    <row r="30" spans="1:10" ht="20.100000000000001" customHeight="1">
      <c r="A30" s="18"/>
      <c r="B30" s="23" t="s">
        <v>23</v>
      </c>
      <c r="C30" s="56" t="s">
        <v>64</v>
      </c>
      <c r="D30" s="56">
        <v>0.5</v>
      </c>
      <c r="E30" s="31"/>
      <c r="F30" s="21"/>
      <c r="G30" s="39"/>
      <c r="H30" s="45"/>
      <c r="I30" s="51"/>
      <c r="J30" s="41">
        <f t="shared" si="3"/>
        <v>0</v>
      </c>
    </row>
    <row r="31" spans="1:10" ht="45" customHeight="1">
      <c r="A31" s="18" t="s">
        <v>27</v>
      </c>
      <c r="B31" s="25" t="s">
        <v>53</v>
      </c>
      <c r="C31" s="56" t="s">
        <v>65</v>
      </c>
      <c r="D31" s="56">
        <v>40</v>
      </c>
      <c r="E31" s="31"/>
      <c r="F31" s="21"/>
      <c r="G31" s="39"/>
      <c r="H31" s="45"/>
      <c r="I31" s="51"/>
      <c r="J31" s="41">
        <f t="shared" si="3"/>
        <v>0</v>
      </c>
    </row>
    <row r="32" spans="1:10" ht="20.100000000000001" customHeight="1">
      <c r="A32" s="26" t="s">
        <v>28</v>
      </c>
      <c r="B32" s="64" t="s">
        <v>29</v>
      </c>
      <c r="C32" s="65"/>
      <c r="D32" s="65"/>
      <c r="E32" s="65"/>
      <c r="F32" s="65"/>
      <c r="G32" s="65"/>
      <c r="H32" s="65"/>
      <c r="I32" s="65"/>
      <c r="J32" s="66"/>
    </row>
    <row r="33" spans="1:10" ht="20.100000000000001" customHeight="1">
      <c r="A33" s="24"/>
      <c r="B33" s="23" t="s">
        <v>30</v>
      </c>
      <c r="C33" s="56" t="s">
        <v>65</v>
      </c>
      <c r="D33" s="56">
        <v>0.5</v>
      </c>
      <c r="E33" s="31"/>
      <c r="F33" s="21"/>
      <c r="G33" s="39"/>
      <c r="H33" s="45"/>
      <c r="I33" s="51"/>
      <c r="J33" s="41">
        <f>D33*G33</f>
        <v>0</v>
      </c>
    </row>
    <row r="34" spans="1:10" ht="20.100000000000001" customHeight="1">
      <c r="A34" s="12"/>
      <c r="B34" s="14" t="s">
        <v>31</v>
      </c>
      <c r="C34" s="56" t="s">
        <v>65</v>
      </c>
      <c r="D34" s="56">
        <v>2</v>
      </c>
      <c r="E34" s="33"/>
      <c r="F34" s="8"/>
      <c r="G34" s="41"/>
      <c r="H34" s="46"/>
      <c r="I34" s="53"/>
      <c r="J34" s="41">
        <f t="shared" ref="J34:J41" si="4">D34*G34</f>
        <v>0</v>
      </c>
    </row>
    <row r="35" spans="1:10" ht="20.100000000000001" customHeight="1">
      <c r="A35" s="12"/>
      <c r="B35" s="14" t="s">
        <v>32</v>
      </c>
      <c r="C35" s="56" t="s">
        <v>65</v>
      </c>
      <c r="D35" s="56">
        <v>0.5</v>
      </c>
      <c r="E35" s="33"/>
      <c r="F35" s="8"/>
      <c r="G35" s="41"/>
      <c r="H35" s="46"/>
      <c r="I35" s="53"/>
      <c r="J35" s="41">
        <f t="shared" si="4"/>
        <v>0</v>
      </c>
    </row>
    <row r="36" spans="1:10" ht="45" customHeight="1">
      <c r="A36" s="13" t="s">
        <v>33</v>
      </c>
      <c r="B36" s="15" t="s">
        <v>54</v>
      </c>
      <c r="C36" s="56" t="s">
        <v>66</v>
      </c>
      <c r="D36" s="56">
        <v>2</v>
      </c>
      <c r="E36" s="33"/>
      <c r="F36" s="8"/>
      <c r="G36" s="41"/>
      <c r="H36" s="46"/>
      <c r="I36" s="53"/>
      <c r="J36" s="41">
        <f t="shared" si="4"/>
        <v>0</v>
      </c>
    </row>
    <row r="37" spans="1:10" ht="39.950000000000003" customHeight="1">
      <c r="A37" s="13" t="s">
        <v>34</v>
      </c>
      <c r="B37" s="58" t="s">
        <v>69</v>
      </c>
      <c r="C37" s="56" t="s">
        <v>66</v>
      </c>
      <c r="D37" s="56">
        <v>6</v>
      </c>
      <c r="E37" s="33"/>
      <c r="F37" s="8"/>
      <c r="G37" s="41"/>
      <c r="H37" s="46"/>
      <c r="I37" s="53"/>
      <c r="J37" s="41">
        <f t="shared" si="4"/>
        <v>0</v>
      </c>
    </row>
    <row r="38" spans="1:10" ht="39.950000000000003" customHeight="1">
      <c r="A38" s="13" t="s">
        <v>35</v>
      </c>
      <c r="B38" s="15" t="s">
        <v>55</v>
      </c>
      <c r="C38" s="56" t="s">
        <v>43</v>
      </c>
      <c r="D38" s="56">
        <v>4</v>
      </c>
      <c r="E38" s="33"/>
      <c r="F38" s="8"/>
      <c r="G38" s="41"/>
      <c r="H38" s="46"/>
      <c r="I38" s="53"/>
      <c r="J38" s="41">
        <f t="shared" si="4"/>
        <v>0</v>
      </c>
    </row>
    <row r="39" spans="1:10" ht="45" customHeight="1">
      <c r="A39" s="13" t="s">
        <v>36</v>
      </c>
      <c r="B39" s="58" t="s">
        <v>70</v>
      </c>
      <c r="C39" s="56" t="s">
        <v>66</v>
      </c>
      <c r="D39" s="56">
        <v>1</v>
      </c>
      <c r="E39" s="33"/>
      <c r="F39" s="8"/>
      <c r="G39" s="41"/>
      <c r="H39" s="46"/>
      <c r="I39" s="53"/>
      <c r="J39" s="41">
        <f t="shared" si="4"/>
        <v>0</v>
      </c>
    </row>
    <row r="40" spans="1:10" ht="45" customHeight="1">
      <c r="A40" s="13" t="s">
        <v>37</v>
      </c>
      <c r="B40" s="58" t="s">
        <v>71</v>
      </c>
      <c r="C40" s="56" t="s">
        <v>66</v>
      </c>
      <c r="D40" s="56">
        <v>1</v>
      </c>
      <c r="E40" s="33"/>
      <c r="F40" s="8"/>
      <c r="G40" s="41"/>
      <c r="H40" s="46"/>
      <c r="I40" s="53"/>
      <c r="J40" s="41">
        <f t="shared" si="4"/>
        <v>0</v>
      </c>
    </row>
    <row r="41" spans="1:10" ht="45">
      <c r="A41" s="13" t="s">
        <v>38</v>
      </c>
      <c r="B41" s="58" t="s">
        <v>67</v>
      </c>
      <c r="C41" s="56" t="s">
        <v>42</v>
      </c>
      <c r="D41" s="56">
        <v>1</v>
      </c>
      <c r="E41" s="33"/>
      <c r="F41" s="8"/>
      <c r="G41" s="41"/>
      <c r="H41" s="46"/>
      <c r="I41" s="53"/>
      <c r="J41" s="41">
        <f t="shared" si="4"/>
        <v>0</v>
      </c>
    </row>
    <row r="42" spans="1:10" ht="15" customHeight="1">
      <c r="A42" s="60" t="s">
        <v>13</v>
      </c>
      <c r="B42" s="60"/>
      <c r="C42" s="60"/>
      <c r="D42" s="60"/>
      <c r="E42" s="60"/>
      <c r="F42" s="60"/>
      <c r="G42" s="60"/>
      <c r="H42" s="60"/>
      <c r="I42" s="67">
        <f>SUM(J12,J13,J14,J15,J16,J18,J19,J20,J21,J22,J24,J25,J26,J28,J29,J30,J31,J33,J34,J35,J36,J37,J38,J39,J40,J41)</f>
        <v>0</v>
      </c>
      <c r="J42" s="68"/>
    </row>
    <row r="43" spans="1:10" ht="15" customHeight="1">
      <c r="A43" s="60" t="s">
        <v>14</v>
      </c>
      <c r="B43" s="60"/>
      <c r="C43" s="60"/>
      <c r="D43" s="60"/>
      <c r="E43" s="60"/>
      <c r="F43" s="60"/>
      <c r="G43" s="60"/>
      <c r="H43" s="60"/>
      <c r="I43" s="67"/>
      <c r="J43" s="68"/>
    </row>
    <row r="44" spans="1:10" ht="15" customHeight="1">
      <c r="A44" s="60" t="s">
        <v>11</v>
      </c>
      <c r="B44" s="60"/>
      <c r="C44" s="60"/>
      <c r="D44" s="60"/>
      <c r="E44" s="60"/>
      <c r="F44" s="60"/>
      <c r="G44" s="60"/>
      <c r="H44" s="60"/>
      <c r="I44" s="67">
        <f>I42+I43</f>
        <v>0</v>
      </c>
      <c r="J44" s="68"/>
    </row>
    <row r="46" spans="1:10">
      <c r="A46" s="16" t="s">
        <v>39</v>
      </c>
      <c r="B46" s="16"/>
      <c r="C46" s="16"/>
      <c r="D46" s="16"/>
      <c r="E46" s="34"/>
      <c r="F46" s="16"/>
      <c r="G46" s="42"/>
      <c r="I46" s="54"/>
    </row>
    <row r="51" spans="2:7" ht="50.1" customHeight="1">
      <c r="B51" s="17" t="s">
        <v>45</v>
      </c>
      <c r="E51" s="59" t="s">
        <v>46</v>
      </c>
      <c r="F51" s="59"/>
      <c r="G51" s="59"/>
    </row>
  </sheetData>
  <mergeCells count="14">
    <mergeCell ref="A6:P6"/>
    <mergeCell ref="A7:P7"/>
    <mergeCell ref="B11:J11"/>
    <mergeCell ref="B17:J17"/>
    <mergeCell ref="B23:J23"/>
    <mergeCell ref="E51:G51"/>
    <mergeCell ref="A42:H42"/>
    <mergeCell ref="A43:H43"/>
    <mergeCell ref="A44:H44"/>
    <mergeCell ref="B27:J27"/>
    <mergeCell ref="B32:J32"/>
    <mergeCell ref="I42:J42"/>
    <mergeCell ref="I43:J43"/>
    <mergeCell ref="I44:J44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nabava4</dc:creator>
  <cp:lastModifiedBy>nabava4</cp:lastModifiedBy>
  <cp:lastPrinted>2024-07-01T07:49:21Z</cp:lastPrinted>
  <dcterms:created xsi:type="dcterms:W3CDTF">2024-06-25T10:13:26Z</dcterms:created>
  <dcterms:modified xsi:type="dcterms:W3CDTF">2024-07-08T11:25:26Z</dcterms:modified>
</cp:coreProperties>
</file>