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270" windowHeight="816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E31" i="1"/>
  <c r="E9"/>
  <c r="E21"/>
  <c r="H21" s="1"/>
  <c r="H32"/>
  <c r="H31"/>
  <c r="H30"/>
  <c r="E29"/>
  <c r="H29" s="1"/>
  <c r="E28"/>
  <c r="H28" s="1"/>
  <c r="E27"/>
  <c r="H27" s="1"/>
  <c r="E26"/>
  <c r="H26" s="1"/>
  <c r="E25"/>
  <c r="H25" s="1"/>
  <c r="E24"/>
  <c r="H24" s="1"/>
  <c r="E23"/>
  <c r="H23" s="1"/>
  <c r="E22"/>
  <c r="H22" s="1"/>
  <c r="E20"/>
  <c r="H20" s="1"/>
  <c r="E19"/>
  <c r="H19" s="1"/>
  <c r="E18"/>
  <c r="H18" s="1"/>
  <c r="E17"/>
  <c r="H17" s="1"/>
  <c r="E16"/>
  <c r="H16" s="1"/>
  <c r="E15"/>
  <c r="H15" s="1"/>
  <c r="E14"/>
  <c r="H14" s="1"/>
  <c r="E13"/>
  <c r="H13" s="1"/>
  <c r="E12"/>
  <c r="H12" s="1"/>
  <c r="E11"/>
  <c r="H11" s="1"/>
  <c r="E10"/>
  <c r="H10" s="1"/>
  <c r="H9"/>
  <c r="H33" l="1"/>
  <c r="H35" s="1"/>
</calcChain>
</file>

<file path=xl/sharedStrings.xml><?xml version="1.0" encoding="utf-8"?>
<sst xmlns="http://schemas.openxmlformats.org/spreadsheetml/2006/main" count="76" uniqueCount="73">
  <si>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</si>
  <si>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</si>
  <si>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</si>
  <si>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</si>
  <si>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</si>
  <si>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</si>
  <si>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</si>
  <si>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Naziv i opis stavke</t>
  </si>
  <si>
    <t>Kvadratura po mjestu radilišta (m²)</t>
  </si>
  <si>
    <t>Broj dolazaka na godinu</t>
  </si>
  <si>
    <t>Ukupno m² po radilištima na godišnjoj razini</t>
  </si>
  <si>
    <t>Stopa PDV-a (%)</t>
  </si>
  <si>
    <t>Ukupna cijena (kn) bez PDV-a</t>
  </si>
  <si>
    <t>5 (3x4)</t>
  </si>
  <si>
    <t>8 (5x6)</t>
  </si>
  <si>
    <t>BOLNIČKA KUHINJA, dezinsekcija - prskanje</t>
  </si>
  <si>
    <t>PRAONICA RUBLJA, dezinsekcija - prskanje</t>
  </si>
  <si>
    <t>KIRURGIJA - 4 ČAJNE KUHINJE  (veličine 15m²) - 1. i 3. kat, geliranje</t>
  </si>
  <si>
    <t>GINEKOLOGIJA - ČAJNA KUHINJA, geliranje</t>
  </si>
  <si>
    <t>RAĐAONA, dezinsekcija - geliranje</t>
  </si>
  <si>
    <t>RODILIŠTE, dezinsekcija - geliranje</t>
  </si>
  <si>
    <t>INTENZIVNA - JIL, dezinsekcija - geliranje</t>
  </si>
  <si>
    <t>OSTALI ODJELI, dezinsekcija - prskanje</t>
  </si>
  <si>
    <t>BOLNIČKA OKOLINA, deratizacija</t>
  </si>
  <si>
    <t>BOLNIČKA KUHINJA, deratizacija</t>
  </si>
  <si>
    <t>PRAONICA RUBLJA, deratizacija</t>
  </si>
  <si>
    <t>KIRURGIJA - 4 ČAJNE KUHINJE  (veličine 15m²) - 1. i 3. kat, deratizacija</t>
  </si>
  <si>
    <t>PSIHIJATRIJA - PODRUM I OKOLICA, deratizacija</t>
  </si>
  <si>
    <t>RADIOLOGIJA I ULTRAZVUK, deratizacija</t>
  </si>
  <si>
    <t>KLINIČKI LABORATORIJ, deratizacija</t>
  </si>
  <si>
    <t>ODJEL CITOLOGIJE I PATOLOGIJE, deratizacija</t>
  </si>
  <si>
    <t>PROSTORIJE PREMA SPISKU TEHNIČKE SLUŽBE, deratizacija</t>
  </si>
  <si>
    <t>KOTLOVNICA S KOMPRESORSKOM STANICOM, deratizacija</t>
  </si>
  <si>
    <t>SKLADIŠTA, deratizacija</t>
  </si>
  <si>
    <t>SUZBIJANJE INSEKATA (OSE)</t>
  </si>
  <si>
    <t>n/p</t>
  </si>
  <si>
    <t>PAVILJON III (Centralna dnevna bolnica, psihijatrija, fizikalna), deratizacija</t>
  </si>
  <si>
    <t>UKUPNI IZNOS BEZ PDV-a:</t>
  </si>
  <si>
    <t>IZNOS PDV-a:</t>
  </si>
  <si>
    <t>UKUPNI IZNOS SA PDV-om:</t>
  </si>
  <si>
    <t>OBJEKT UPRAVE (Ravnateljstvo, Arhiva, Bolnička ljekarna), dezinsekcija - prskanje</t>
  </si>
  <si>
    <t>2.</t>
  </si>
  <si>
    <t>3.</t>
  </si>
  <si>
    <t>4.</t>
  </si>
  <si>
    <t>1.</t>
  </si>
  <si>
    <t>ODJEL EKONOMSKIH I FIN. POSLOVA, deratizacija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</si>
  <si>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</si>
  <si>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</si>
  <si>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</si>
  <si>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</si>
  <si>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</si>
  <si>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</si>
  <si>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</si>
  <si>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</si>
  <si>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</si>
  <si>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</si>
  <si>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</si>
  <si>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</si>
  <si>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</si>
  <si>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</si>
  <si>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</si>
  <si>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</si>
  <si>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</si>
  <si>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</si>
  <si>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</si>
  <si>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</si>
  <si>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Mjesto i datum:</t>
  </si>
  <si>
    <t xml:space="preserve">M.P. </t>
  </si>
  <si>
    <t>Odgovorna osoba ponuditelja:</t>
  </si>
  <si>
    <t>NAZIV PREDMETA NABAVE: USLUGA DEZINSEKCIJE, DEZINFEKCIJE I DERATIZACIJE</t>
  </si>
  <si>
    <t>Jedinična cijena  bez PDV-a po m²</t>
  </si>
  <si>
    <t>PROCIJENJENA VRIJEDNOST NABAVE (bez PDV-a): 5.200,00 EUR</t>
  </si>
  <si>
    <t xml:space="preserve">SLUŽBA INTERNE, dezinsekcija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</si>
</sst>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2" fillId="0" borderId="0" xfId="1" applyFont="1" applyBorder="1" applyAlignme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2" fillId="0" borderId="0" xfId="1" applyFont="1" applyBorder="1" applyAlignment="1">
      <alignment horizontal="right"/>
    </xf>
    <xf numFmtId="0" fontId="1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0" fontId="0" fillId="0" borderId="0" xfId="0" applyFill="1" applyBorder="1"/>
    <xf numFmtId="0" fontId="0" fillId="0" borderId="3" xfId="0" applyFill="1" applyBorder="1" applyAlignment="1">
      <alignment horizontal="center" vertical="center"/>
    </xf>
    <xf numFmtId="0" fontId="1" fillId="0" borderId="1" xfId="0" applyFont="1" applyBorder="1"/>
    <xf numFmtId="0" fontId="0" fillId="0" borderId="0" xfId="0" applyFill="1" applyBorder="1" applyAlignment="1">
      <alignment horizontal="left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 wrapText="1"/>
    </xf>
    <xf numFmtId="4" fontId="0" fillId="3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9" fontId="0" fillId="0" borderId="0" xfId="0" applyNumberFormat="1"/>
    <xf numFmtId="9" fontId="2" fillId="2" borderId="3" xfId="0" applyNumberFormat="1" applyFont="1" applyFill="1" applyBorder="1" applyAlignment="1">
      <alignment horizontal="center" vertical="center" wrapText="1"/>
    </xf>
    <xf numFmtId="9" fontId="0" fillId="0" borderId="3" xfId="0" applyNumberFormat="1" applyFont="1" applyFill="1" applyBorder="1" applyAlignment="1">
      <alignment horizontal="center" vertical="center" wrapText="1"/>
    </xf>
    <xf numFmtId="9" fontId="1" fillId="0" borderId="0" xfId="0" applyNumberFormat="1" applyFont="1" applyFill="1" applyBorder="1"/>
    <xf numFmtId="9" fontId="1" fillId="0" borderId="1" xfId="0" applyNumberFormat="1" applyFont="1" applyBorder="1"/>
    <xf numFmtId="9" fontId="1" fillId="0" borderId="0" xfId="0" applyNumberFormat="1" applyFont="1"/>
    <xf numFmtId="4" fontId="0" fillId="0" borderId="0" xfId="0" applyNumberFormat="1"/>
    <xf numFmtId="4" fontId="2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Border="1"/>
    <xf numFmtId="4" fontId="1" fillId="0" borderId="1" xfId="0" applyNumberFormat="1" applyFont="1" applyBorder="1"/>
    <xf numFmtId="4" fontId="1" fillId="0" borderId="0" xfId="0" applyNumberFormat="1" applyFont="1"/>
    <xf numFmtId="4" fontId="0" fillId="0" borderId="1" xfId="0" applyNumberFormat="1" applyBorder="1"/>
    <xf numFmtId="3" fontId="0" fillId="0" borderId="3" xfId="0" applyNumberForma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4" fillId="0" borderId="1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2" fillId="0" borderId="0" xfId="1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0" borderId="0" xfId="0" applyFont="1"/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topLeftCell="A4" zoomScaleNormal="100" workbookViewId="0">
      <selection activeCell="K29" sqref="K29"/>
    </sheetView>
  </sheetViews>
  <sheetFormatPr defaultRowHeight="15"/>
  <cols>
    <col min="1" max="1" width="11.28515625" style="5" customWidth="1"/>
    <col min="2" max="2" width="52.5703125" style="5" customWidth="1"/>
    <col min="3" max="3" width="19.28515625" style="5" customWidth="1"/>
    <col min="4" max="4" width="13.140625" style="5" customWidth="1"/>
    <col min="5" max="5" width="19" style="5" customWidth="1"/>
    <col min="6" max="6" width="15.5703125" style="38" customWidth="1"/>
    <col min="7" max="7" width="11.7109375" style="33" customWidth="1"/>
    <col min="8" max="8" width="16.7109375" style="34" customWidth="1"/>
  </cols>
  <sheetData>
    <row r="1" spans="1:8">
      <c r="A1" s="1" t="s">
        <v>0</v>
      </c>
      <c r="B1" s="2" t="s">
        <v>1</v>
      </c>
      <c r="C1" s="3"/>
      <c r="D1" s="3"/>
      <c r="E1" s="4" t="s">
        <v>2</v>
      </c>
      <c r="F1" s="44"/>
      <c r="G1" s="44"/>
      <c r="H1" s="44"/>
    </row>
    <row r="2" spans="1:8">
      <c r="A2" s="1" t="s">
        <v>3</v>
      </c>
      <c r="B2" s="2" t="s">
        <v>4</v>
      </c>
      <c r="C2" s="3"/>
      <c r="D2" s="3"/>
      <c r="E2" s="4" t="s">
        <v>3</v>
      </c>
      <c r="F2" s="45"/>
      <c r="G2" s="45"/>
      <c r="H2" s="45"/>
    </row>
    <row r="3" spans="1:8">
      <c r="A3" s="1" t="s">
        <v>5</v>
      </c>
      <c r="B3" s="2">
        <v>83506206752</v>
      </c>
      <c r="C3" s="3"/>
      <c r="D3" s="3"/>
      <c r="E3" s="4" t="s">
        <v>5</v>
      </c>
      <c r="F3" s="45"/>
      <c r="G3" s="45"/>
      <c r="H3" s="45"/>
    </row>
    <row r="5" spans="1:8">
      <c r="A5" s="47" t="s">
        <v>69</v>
      </c>
      <c r="B5" s="47"/>
      <c r="C5" s="47"/>
      <c r="D5" s="47"/>
      <c r="E5"/>
      <c r="F5" s="34"/>
      <c r="G5" s="28"/>
    </row>
    <row r="6" spans="1:8">
      <c r="A6" s="46" t="s">
        <v>71</v>
      </c>
      <c r="B6" s="46"/>
      <c r="C6" s="46"/>
      <c r="D6" s="46"/>
      <c r="E6" s="46"/>
      <c r="F6" s="46"/>
      <c r="G6" s="46"/>
    </row>
    <row r="7" spans="1:8" ht="45">
      <c r="A7" s="6" t="s">
        <v>6</v>
      </c>
      <c r="B7" s="6" t="s">
        <v>7</v>
      </c>
      <c r="C7" s="7" t="s">
        <v>8</v>
      </c>
      <c r="D7" s="7" t="s">
        <v>9</v>
      </c>
      <c r="E7" s="7" t="s">
        <v>10</v>
      </c>
      <c r="F7" s="35" t="s">
        <v>70</v>
      </c>
      <c r="G7" s="29" t="s">
        <v>11</v>
      </c>
      <c r="H7" s="35" t="s">
        <v>12</v>
      </c>
    </row>
    <row r="8" spans="1:8" s="51" customFormat="1">
      <c r="A8" s="48">
        <v>1</v>
      </c>
      <c r="B8" s="48">
        <v>2</v>
      </c>
      <c r="C8" s="49">
        <v>3</v>
      </c>
      <c r="D8" s="49">
        <v>4</v>
      </c>
      <c r="E8" s="49" t="s">
        <v>13</v>
      </c>
      <c r="F8" s="50">
        <v>6</v>
      </c>
      <c r="G8" s="50">
        <v>7</v>
      </c>
      <c r="H8" s="50" t="s">
        <v>14</v>
      </c>
    </row>
    <row r="9" spans="1:8" ht="30">
      <c r="A9" s="16" t="s">
        <v>44</v>
      </c>
      <c r="B9" s="10" t="s">
        <v>40</v>
      </c>
      <c r="C9" s="19">
        <v>1000</v>
      </c>
      <c r="D9" s="20">
        <v>4</v>
      </c>
      <c r="E9" s="21">
        <f>C9*D9</f>
        <v>4000</v>
      </c>
      <c r="F9" s="25"/>
      <c r="G9" s="30"/>
      <c r="H9" s="25">
        <f>E9*F9</f>
        <v>0</v>
      </c>
    </row>
    <row r="10" spans="1:8" ht="18" customHeight="1">
      <c r="A10" s="16" t="s">
        <v>41</v>
      </c>
      <c r="B10" s="9" t="s">
        <v>15</v>
      </c>
      <c r="C10" s="20">
        <v>850</v>
      </c>
      <c r="D10" s="20">
        <v>4</v>
      </c>
      <c r="E10" s="21">
        <f t="shared" ref="E10:E31" si="0">C10*D10</f>
        <v>3400</v>
      </c>
      <c r="F10" s="25"/>
      <c r="G10" s="30"/>
      <c r="H10" s="25">
        <f>E10*F10</f>
        <v>0</v>
      </c>
    </row>
    <row r="11" spans="1:8" ht="18" customHeight="1">
      <c r="A11" s="16" t="s">
        <v>42</v>
      </c>
      <c r="B11" s="9" t="s">
        <v>16</v>
      </c>
      <c r="C11" s="20">
        <v>200</v>
      </c>
      <c r="D11" s="20">
        <v>4</v>
      </c>
      <c r="E11" s="21">
        <f t="shared" si="0"/>
        <v>800</v>
      </c>
      <c r="F11" s="25"/>
      <c r="G11" s="30"/>
      <c r="H11" s="25">
        <f t="shared" ref="H11:H29" si="1">E11*F11</f>
        <v>0</v>
      </c>
    </row>
    <row r="12" spans="1:8" ht="30">
      <c r="A12" s="16" t="s">
        <v>43</v>
      </c>
      <c r="B12" s="10" t="s">
        <v>17</v>
      </c>
      <c r="C12" s="20">
        <v>60</v>
      </c>
      <c r="D12" s="20">
        <v>4</v>
      </c>
      <c r="E12" s="21">
        <f t="shared" si="0"/>
        <v>240</v>
      </c>
      <c r="F12" s="25"/>
      <c r="G12" s="30"/>
      <c r="H12" s="26">
        <f t="shared" si="1"/>
        <v>0</v>
      </c>
    </row>
    <row r="13" spans="1:8" ht="18" customHeight="1">
      <c r="A13" s="16" t="s">
        <v>46</v>
      </c>
      <c r="B13" s="10" t="s">
        <v>18</v>
      </c>
      <c r="C13" s="20">
        <v>15</v>
      </c>
      <c r="D13" s="20">
        <v>4</v>
      </c>
      <c r="E13" s="21">
        <f t="shared" si="0"/>
        <v>60</v>
      </c>
      <c r="F13" s="25"/>
      <c r="G13" s="30"/>
      <c r="H13" s="26">
        <f t="shared" si="1"/>
        <v>0</v>
      </c>
    </row>
    <row r="14" spans="1:8" ht="18" customHeight="1">
      <c r="A14" s="16" t="s">
        <v>47</v>
      </c>
      <c r="B14" s="8" t="s">
        <v>19</v>
      </c>
      <c r="C14" s="20">
        <v>420</v>
      </c>
      <c r="D14" s="20">
        <v>4</v>
      </c>
      <c r="E14" s="21">
        <f t="shared" si="0"/>
        <v>1680</v>
      </c>
      <c r="F14" s="25"/>
      <c r="G14" s="30"/>
      <c r="H14" s="25">
        <f t="shared" si="1"/>
        <v>0</v>
      </c>
    </row>
    <row r="15" spans="1:8" ht="18" customHeight="1">
      <c r="A15" s="16" t="s">
        <v>48</v>
      </c>
      <c r="B15" s="8" t="s">
        <v>20</v>
      </c>
      <c r="C15" s="20">
        <v>550</v>
      </c>
      <c r="D15" s="20">
        <v>4</v>
      </c>
      <c r="E15" s="21">
        <f t="shared" si="0"/>
        <v>2200</v>
      </c>
      <c r="F15" s="25"/>
      <c r="G15" s="30"/>
      <c r="H15" s="25">
        <f t="shared" si="1"/>
        <v>0</v>
      </c>
    </row>
    <row r="16" spans="1:8" ht="18" customHeight="1">
      <c r="A16" s="16" t="s">
        <v>49</v>
      </c>
      <c r="B16" s="11" t="s">
        <v>21</v>
      </c>
      <c r="C16" s="22">
        <v>600</v>
      </c>
      <c r="D16" s="22">
        <v>4</v>
      </c>
      <c r="E16" s="21">
        <f t="shared" si="0"/>
        <v>2400</v>
      </c>
      <c r="F16" s="25"/>
      <c r="G16" s="30"/>
      <c r="H16" s="25">
        <f t="shared" si="1"/>
        <v>0</v>
      </c>
    </row>
    <row r="17" spans="1:8" ht="18" customHeight="1">
      <c r="A17" s="16" t="s">
        <v>50</v>
      </c>
      <c r="B17" s="9" t="s">
        <v>22</v>
      </c>
      <c r="C17" s="20">
        <v>240</v>
      </c>
      <c r="D17" s="20">
        <v>2</v>
      </c>
      <c r="E17" s="21">
        <f t="shared" si="0"/>
        <v>480</v>
      </c>
      <c r="F17" s="25"/>
      <c r="G17" s="30"/>
      <c r="H17" s="25">
        <f t="shared" si="1"/>
        <v>0</v>
      </c>
    </row>
    <row r="18" spans="1:8" ht="18" customHeight="1">
      <c r="A18" s="16" t="s">
        <v>51</v>
      </c>
      <c r="B18" s="8" t="s">
        <v>23</v>
      </c>
      <c r="C18" s="19">
        <v>2000</v>
      </c>
      <c r="D18" s="20">
        <v>4</v>
      </c>
      <c r="E18" s="21">
        <f t="shared" si="0"/>
        <v>8000</v>
      </c>
      <c r="F18" s="25"/>
      <c r="G18" s="30"/>
      <c r="H18" s="25">
        <f t="shared" si="1"/>
        <v>0</v>
      </c>
    </row>
    <row r="19" spans="1:8" ht="18" customHeight="1">
      <c r="A19" s="16" t="s">
        <v>52</v>
      </c>
      <c r="B19" s="9" t="s">
        <v>24</v>
      </c>
      <c r="C19" s="20">
        <v>850</v>
      </c>
      <c r="D19" s="20">
        <v>4</v>
      </c>
      <c r="E19" s="21">
        <f t="shared" si="0"/>
        <v>3400</v>
      </c>
      <c r="F19" s="25"/>
      <c r="G19" s="30"/>
      <c r="H19" s="25">
        <f t="shared" si="1"/>
        <v>0</v>
      </c>
    </row>
    <row r="20" spans="1:8" ht="18" customHeight="1">
      <c r="A20" s="16" t="s">
        <v>53</v>
      </c>
      <c r="B20" s="9" t="s">
        <v>25</v>
      </c>
      <c r="C20" s="20">
        <v>200</v>
      </c>
      <c r="D20" s="20">
        <v>4</v>
      </c>
      <c r="E20" s="21">
        <f t="shared" si="0"/>
        <v>800</v>
      </c>
      <c r="F20" s="25"/>
      <c r="G20" s="30"/>
      <c r="H20" s="25">
        <f t="shared" si="1"/>
        <v>0</v>
      </c>
    </row>
    <row r="21" spans="1:8" ht="18" customHeight="1">
      <c r="A21" s="16" t="s">
        <v>54</v>
      </c>
      <c r="B21" s="10" t="s">
        <v>45</v>
      </c>
      <c r="C21" s="19">
        <v>360</v>
      </c>
      <c r="D21" s="20">
        <v>1</v>
      </c>
      <c r="E21" s="21">
        <f>C21*D21</f>
        <v>360</v>
      </c>
      <c r="F21" s="25"/>
      <c r="G21" s="30"/>
      <c r="H21" s="25">
        <f>E21*F21</f>
        <v>0</v>
      </c>
    </row>
    <row r="22" spans="1:8" ht="30">
      <c r="A22" s="16" t="s">
        <v>55</v>
      </c>
      <c r="B22" s="8" t="s">
        <v>26</v>
      </c>
      <c r="C22" s="20">
        <v>60</v>
      </c>
      <c r="D22" s="20">
        <v>1</v>
      </c>
      <c r="E22" s="21">
        <f t="shared" si="0"/>
        <v>60</v>
      </c>
      <c r="F22" s="25"/>
      <c r="G22" s="30"/>
      <c r="H22" s="25">
        <f t="shared" si="1"/>
        <v>0</v>
      </c>
    </row>
    <row r="23" spans="1:8" ht="18" customHeight="1">
      <c r="A23" s="16" t="s">
        <v>56</v>
      </c>
      <c r="B23" s="8" t="s">
        <v>27</v>
      </c>
      <c r="C23" s="20">
        <v>1969</v>
      </c>
      <c r="D23" s="20">
        <v>4</v>
      </c>
      <c r="E23" s="21">
        <f t="shared" si="0"/>
        <v>7876</v>
      </c>
      <c r="F23" s="25"/>
      <c r="G23" s="30"/>
      <c r="H23" s="25">
        <f>E23*F23</f>
        <v>0</v>
      </c>
    </row>
    <row r="24" spans="1:8" ht="18" customHeight="1">
      <c r="A24" s="16" t="s">
        <v>57</v>
      </c>
      <c r="B24" s="8" t="s">
        <v>28</v>
      </c>
      <c r="C24" s="20">
        <v>995</v>
      </c>
      <c r="D24" s="20">
        <v>4</v>
      </c>
      <c r="E24" s="21">
        <f t="shared" si="0"/>
        <v>3980</v>
      </c>
      <c r="F24" s="25"/>
      <c r="G24" s="30"/>
      <c r="H24" s="25">
        <f t="shared" si="1"/>
        <v>0</v>
      </c>
    </row>
    <row r="25" spans="1:8" ht="18" customHeight="1">
      <c r="A25" s="16" t="s">
        <v>58</v>
      </c>
      <c r="B25" s="8" t="s">
        <v>29</v>
      </c>
      <c r="C25" s="20">
        <v>490</v>
      </c>
      <c r="D25" s="20">
        <v>4</v>
      </c>
      <c r="E25" s="21">
        <f t="shared" si="0"/>
        <v>1960</v>
      </c>
      <c r="F25" s="25"/>
      <c r="G25" s="30"/>
      <c r="H25" s="25">
        <f t="shared" si="1"/>
        <v>0</v>
      </c>
    </row>
    <row r="26" spans="1:8" ht="18" customHeight="1">
      <c r="A26" s="16" t="s">
        <v>59</v>
      </c>
      <c r="B26" s="8" t="s">
        <v>30</v>
      </c>
      <c r="C26" s="20">
        <v>623</v>
      </c>
      <c r="D26" s="20">
        <v>4</v>
      </c>
      <c r="E26" s="21">
        <f t="shared" si="0"/>
        <v>2492</v>
      </c>
      <c r="F26" s="25"/>
      <c r="G26" s="30"/>
      <c r="H26" s="25">
        <f>E26*F26</f>
        <v>0</v>
      </c>
    </row>
    <row r="27" spans="1:8" ht="30">
      <c r="A27" s="16" t="s">
        <v>60</v>
      </c>
      <c r="B27" s="10" t="s">
        <v>31</v>
      </c>
      <c r="C27" s="20">
        <v>2525</v>
      </c>
      <c r="D27" s="20">
        <v>4</v>
      </c>
      <c r="E27" s="21">
        <f t="shared" si="0"/>
        <v>10100</v>
      </c>
      <c r="F27" s="25"/>
      <c r="G27" s="30"/>
      <c r="H27" s="26">
        <f t="shared" si="1"/>
        <v>0</v>
      </c>
    </row>
    <row r="28" spans="1:8" ht="30">
      <c r="A28" s="16" t="s">
        <v>61</v>
      </c>
      <c r="B28" s="10" t="s">
        <v>32</v>
      </c>
      <c r="C28" s="20">
        <v>442.14</v>
      </c>
      <c r="D28" s="20">
        <v>4</v>
      </c>
      <c r="E28" s="21">
        <f t="shared" si="0"/>
        <v>1768.56</v>
      </c>
      <c r="F28" s="25"/>
      <c r="G28" s="30"/>
      <c r="H28" s="26">
        <f t="shared" si="1"/>
        <v>0</v>
      </c>
    </row>
    <row r="29" spans="1:8" ht="18" customHeight="1">
      <c r="A29" s="16" t="s">
        <v>62</v>
      </c>
      <c r="B29" s="10" t="s">
        <v>33</v>
      </c>
      <c r="C29" s="20">
        <v>256.86</v>
      </c>
      <c r="D29" s="20">
        <v>4</v>
      </c>
      <c r="E29" s="21">
        <f t="shared" si="0"/>
        <v>1027.44</v>
      </c>
      <c r="F29" s="25"/>
      <c r="G29" s="30"/>
      <c r="H29" s="26">
        <f t="shared" si="1"/>
        <v>0</v>
      </c>
    </row>
    <row r="30" spans="1:8" ht="18" customHeight="1">
      <c r="A30" s="16" t="s">
        <v>63</v>
      </c>
      <c r="B30" s="12" t="s">
        <v>34</v>
      </c>
      <c r="C30" s="22" t="s">
        <v>35</v>
      </c>
      <c r="D30" s="22">
        <v>2</v>
      </c>
      <c r="E30" s="40" t="s">
        <v>35</v>
      </c>
      <c r="F30" s="25"/>
      <c r="G30" s="30"/>
      <c r="H30" s="26">
        <f>D30*F30</f>
        <v>0</v>
      </c>
    </row>
    <row r="31" spans="1:8" ht="18" customHeight="1">
      <c r="A31" s="16" t="s">
        <v>64</v>
      </c>
      <c r="B31" s="12" t="s">
        <v>72</v>
      </c>
      <c r="C31" s="22">
        <v>400</v>
      </c>
      <c r="D31" s="22">
        <v>4</v>
      </c>
      <c r="E31" s="21">
        <f t="shared" si="0"/>
        <v>1600</v>
      </c>
      <c r="F31" s="25"/>
      <c r="G31" s="30"/>
      <c r="H31" s="26">
        <f>D31*F31</f>
        <v>0</v>
      </c>
    </row>
    <row r="32" spans="1:8" ht="30">
      <c r="A32" s="16" t="s">
        <v>65</v>
      </c>
      <c r="B32" s="13" t="s">
        <v>36</v>
      </c>
      <c r="C32" s="24">
        <v>2000</v>
      </c>
      <c r="D32" s="22">
        <v>4</v>
      </c>
      <c r="E32" s="23">
        <v>8000</v>
      </c>
      <c r="F32" s="25"/>
      <c r="G32" s="30"/>
      <c r="H32" s="26">
        <f>E32*F32</f>
        <v>0</v>
      </c>
    </row>
    <row r="33" spans="1:8" ht="24.75" customHeight="1">
      <c r="A33" s="41" t="s">
        <v>37</v>
      </c>
      <c r="B33" s="42"/>
      <c r="C33" s="42"/>
      <c r="D33" s="42"/>
      <c r="E33" s="42"/>
      <c r="F33" s="42"/>
      <c r="G33" s="43"/>
      <c r="H33" s="27">
        <f>SUM(H9:H32)</f>
        <v>0</v>
      </c>
    </row>
    <row r="34" spans="1:8" ht="24.75" customHeight="1">
      <c r="A34" s="41" t="s">
        <v>38</v>
      </c>
      <c r="B34" s="42"/>
      <c r="C34" s="42"/>
      <c r="D34" s="42"/>
      <c r="E34" s="42"/>
      <c r="F34" s="42"/>
      <c r="G34" s="43"/>
      <c r="H34" s="27"/>
    </row>
    <row r="35" spans="1:8" ht="26.25" customHeight="1">
      <c r="A35" s="41" t="s">
        <v>39</v>
      </c>
      <c r="B35" s="42"/>
      <c r="C35" s="42"/>
      <c r="D35" s="42"/>
      <c r="E35" s="42"/>
      <c r="F35" s="42"/>
      <c r="G35" s="43"/>
      <c r="H35" s="27">
        <f>H33+H34</f>
        <v>0</v>
      </c>
    </row>
    <row r="37" spans="1:8">
      <c r="A37"/>
      <c r="B37"/>
      <c r="C37"/>
      <c r="D37"/>
      <c r="E37"/>
      <c r="F37" s="34"/>
      <c r="G37" s="28"/>
    </row>
    <row r="38" spans="1:8">
      <c r="A38" s="14"/>
      <c r="B38" s="15" t="s">
        <v>66</v>
      </c>
      <c r="C38" s="14"/>
      <c r="D38" s="18" t="s">
        <v>67</v>
      </c>
      <c r="E38" s="14"/>
      <c r="F38" s="36" t="s">
        <v>68</v>
      </c>
      <c r="G38" s="31"/>
    </row>
    <row r="40" spans="1:8">
      <c r="B40" s="17"/>
      <c r="F40" s="37"/>
      <c r="G40" s="32"/>
      <c r="H40" s="39"/>
    </row>
  </sheetData>
  <mergeCells count="8">
    <mergeCell ref="A34:G34"/>
    <mergeCell ref="A35:G35"/>
    <mergeCell ref="F1:H1"/>
    <mergeCell ref="F2:H2"/>
    <mergeCell ref="F3:H3"/>
    <mergeCell ref="A6:G6"/>
    <mergeCell ref="A33:G33"/>
    <mergeCell ref="A5:D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nabava4</cp:lastModifiedBy>
  <cp:lastPrinted>2024-08-28T09:11:47Z</cp:lastPrinted>
  <dcterms:created xsi:type="dcterms:W3CDTF">2020-08-14T10:26:35Z</dcterms:created>
  <dcterms:modified xsi:type="dcterms:W3CDTF">2024-08-28T09:22:17Z</dcterms:modified>
</cp:coreProperties>
</file>