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5 trošenje" sheetId="1" r:id="rId1"/>
    <sheet name="List1" sheetId="2" r:id="rId2"/>
  </sheets>
  <calcPr calcId="125725"/>
</workbook>
</file>

<file path=xl/calcChain.xml><?xml version="1.0" encoding="utf-8"?>
<calcChain xmlns="http://schemas.openxmlformats.org/spreadsheetml/2006/main">
  <c r="M13" i="2"/>
  <c r="G275" i="1"/>
  <c r="G277" s="1"/>
  <c r="G263" l="1"/>
  <c r="D38" i="2"/>
  <c r="J37"/>
  <c r="J20"/>
  <c r="D12"/>
  <c r="D43" l="1"/>
  <c r="J40"/>
  <c r="H43" l="1"/>
</calcChain>
</file>

<file path=xl/sharedStrings.xml><?xml version="1.0" encoding="utf-8"?>
<sst xmlns="http://schemas.openxmlformats.org/spreadsheetml/2006/main" count="1516" uniqueCount="807">
  <si>
    <t xml:space="preserve">INFORMACIJA O TROŠENJU SREDSTAVA  </t>
  </si>
  <si>
    <t>Naziv isplatitelja: Županijska bolnica Čakovec</t>
  </si>
  <si>
    <t>Kategorija 1 primatelja sredstava</t>
  </si>
  <si>
    <t>Redni broj</t>
  </si>
  <si>
    <t>Naziv primatelja</t>
  </si>
  <si>
    <t xml:space="preserve"> OIB primatelja</t>
  </si>
  <si>
    <t>Sjedište primatelja</t>
  </si>
  <si>
    <t>Naziv ekonomske klasifIkacije</t>
  </si>
  <si>
    <t>Vrsta rashoda/ izdataka</t>
  </si>
  <si>
    <t>Isplaćeni iznos EUR</t>
  </si>
  <si>
    <t>1.</t>
  </si>
  <si>
    <t>A&amp;B d.o.o.</t>
  </si>
  <si>
    <t>93613785608</t>
  </si>
  <si>
    <t>ZAGREB</t>
  </si>
  <si>
    <t>RASHODI PO OSNOVI UTROŠKA LIJEKOVA I POTROŠNOG MEDIC.MATERIJALA</t>
  </si>
  <si>
    <t>3251</t>
  </si>
  <si>
    <t>3.</t>
  </si>
  <si>
    <t>51645411160</t>
  </si>
  <si>
    <t>ČAKOVEC</t>
  </si>
  <si>
    <t>SITNI INVENTAR I AUTO GUME</t>
  </si>
  <si>
    <t>3225</t>
  </si>
  <si>
    <t>4.</t>
  </si>
  <si>
    <t>ALCA ZAGREB d.o.o.</t>
  </si>
  <si>
    <t>58353015102</t>
  </si>
  <si>
    <t xml:space="preserve">MATERIJAL I DIJELOVI ZA TEKUĆE I INVESTICIJSKO ODRŽAVANJE </t>
  </si>
  <si>
    <t>5.</t>
  </si>
  <si>
    <t>ALPHA-MEDICAL d.o.o.</t>
  </si>
  <si>
    <t>47685685842</t>
  </si>
  <si>
    <t>6.</t>
  </si>
  <si>
    <t>ANTISEPTICA d.o.o.</t>
  </si>
  <si>
    <t>65383803641</t>
  </si>
  <si>
    <t>VELIKA GORICA</t>
  </si>
  <si>
    <t>7.</t>
  </si>
  <si>
    <t>ARTHREX ADRIA d.o.o.</t>
  </si>
  <si>
    <t>40437576100</t>
  </si>
  <si>
    <t>8.</t>
  </si>
  <si>
    <t>Autobusni prijevoz d.o.o. za prijevoz,usluge i putničku agenciju</t>
  </si>
  <si>
    <t>15263066301</t>
  </si>
  <si>
    <t>VARAŽDIN</t>
  </si>
  <si>
    <t>OSTALE USLUGE</t>
  </si>
  <si>
    <t>3239</t>
  </si>
  <si>
    <t>9.</t>
  </si>
  <si>
    <t>B.BRAUN ADRIA d.o.o.</t>
  </si>
  <si>
    <t>52275049572</t>
  </si>
  <si>
    <t>10.</t>
  </si>
  <si>
    <t>11.</t>
  </si>
  <si>
    <t>BAT d.o.o.</t>
  </si>
  <si>
    <t>01944520619</t>
  </si>
  <si>
    <t>OPREMA ZA ODRŽAVANJE I ZAŠTITU</t>
  </si>
  <si>
    <t>4223</t>
  </si>
  <si>
    <t>12.</t>
  </si>
  <si>
    <t>BECKMAN -COULTER d.o.o.</t>
  </si>
  <si>
    <t>46191202403</t>
  </si>
  <si>
    <t>13.</t>
  </si>
  <si>
    <t>BIO EKSPERT d.o.o.</t>
  </si>
  <si>
    <t>05882842387</t>
  </si>
  <si>
    <t>UREĐAJI, STROJEVI I OPREMA ZA OSTALE NAMJENE</t>
  </si>
  <si>
    <t>4227</t>
  </si>
  <si>
    <t>14.</t>
  </si>
  <si>
    <t>BIOELEKTRONIKA d.o.o.</t>
  </si>
  <si>
    <t>47204464015</t>
  </si>
  <si>
    <t>15.</t>
  </si>
  <si>
    <t>16.</t>
  </si>
  <si>
    <t>BIOGNOST d.o.o.</t>
  </si>
  <si>
    <t>05273195306</t>
  </si>
  <si>
    <t>17.</t>
  </si>
  <si>
    <t>BIOINSTITUT d.o.o.</t>
  </si>
  <si>
    <t>42588898414</t>
  </si>
  <si>
    <t>ZDRAVSTVENE I VETERINARSKE USLUGE</t>
  </si>
  <si>
    <t>3236</t>
  </si>
  <si>
    <t>18.</t>
  </si>
  <si>
    <t>66498917936</t>
  </si>
  <si>
    <t>OSTALI NESPOMENUTI RASHODI POSLOVANJA</t>
  </si>
  <si>
    <t>3299</t>
  </si>
  <si>
    <t>20.</t>
  </si>
  <si>
    <t>BTL  MEDICAL TEHNOLOGIES d.o.o.</t>
  </si>
  <si>
    <t>88563615601</t>
  </si>
  <si>
    <t>USLUGE TEKUĆEG I INVESTICIJSKOG ODRŽAVANJA</t>
  </si>
  <si>
    <t>3232</t>
  </si>
  <si>
    <t>22.</t>
  </si>
  <si>
    <t>C.I.A.K. d.o.o.</t>
  </si>
  <si>
    <t>47428597158</t>
  </si>
  <si>
    <t>KOMUNALNE USLUGE</t>
  </si>
  <si>
    <t>3234</t>
  </si>
  <si>
    <t>23.</t>
  </si>
  <si>
    <t>COCA-COLA HBC HRVATSKA d.o.o.</t>
  </si>
  <si>
    <t>00228269289</t>
  </si>
  <si>
    <t>MATERIJAL I SIROVINE</t>
  </si>
  <si>
    <t>3222</t>
  </si>
  <si>
    <t>24.</t>
  </si>
  <si>
    <t>CROATIA OSIGURANJE d.d.</t>
  </si>
  <si>
    <t>26187994862</t>
  </si>
  <si>
    <t>PREMIJE OSIGURANJA</t>
  </si>
  <si>
    <t>3292</t>
  </si>
  <si>
    <t>25.</t>
  </si>
  <si>
    <t>ČAKOVEČKI MLINOVI  d.d.</t>
  </si>
  <si>
    <t>20262622069</t>
  </si>
  <si>
    <t>OBVEZE ZA DEPOZITE I JAMČEVNE POLOGE</t>
  </si>
  <si>
    <t>26.</t>
  </si>
  <si>
    <t>DELTRON d.o.o.</t>
  </si>
  <si>
    <t>36118056137</t>
  </si>
  <si>
    <t>SPLIT</t>
  </si>
  <si>
    <t>27.</t>
  </si>
  <si>
    <t>DENI-PEK d.o.o.</t>
  </si>
  <si>
    <t>02734490877</t>
  </si>
  <si>
    <t>VARAŽDINSKE TOPLICE</t>
  </si>
  <si>
    <t>28.</t>
  </si>
  <si>
    <t>DISPOMED PROMET d.o.o.</t>
  </si>
  <si>
    <t>53924099291</t>
  </si>
  <si>
    <t>29.</t>
  </si>
  <si>
    <t>DOM ZDRAVLJA ČAKOVEC</t>
  </si>
  <si>
    <t>53658931733</t>
  </si>
  <si>
    <t>30.</t>
  </si>
  <si>
    <t>DRAEGER MEDICAL CROATIA d.o.o.</t>
  </si>
  <si>
    <t>89114805760</t>
  </si>
  <si>
    <t>31.</t>
  </si>
  <si>
    <t>DRVNI CENTAR FILO</t>
  </si>
  <si>
    <t>32.</t>
  </si>
  <si>
    <t>DUKAT mliječna industrija d.d.</t>
  </si>
  <si>
    <t>25457712630</t>
  </si>
  <si>
    <t>33.</t>
  </si>
  <si>
    <t>ĐURKIN d.o.o.</t>
  </si>
  <si>
    <t>54258964237</t>
  </si>
  <si>
    <t>34.</t>
  </si>
  <si>
    <t>E.T.S. d.o.o.</t>
  </si>
  <si>
    <t>22983579001</t>
  </si>
  <si>
    <t>35.</t>
  </si>
  <si>
    <t>ED BOREL d.o.o.</t>
  </si>
  <si>
    <t>69486461901</t>
  </si>
  <si>
    <t>36.</t>
  </si>
  <si>
    <t>EKSA GRUPA d.o.o.</t>
  </si>
  <si>
    <t>05265530355</t>
  </si>
  <si>
    <t>SAMOBOR</t>
  </si>
  <si>
    <t>37.</t>
  </si>
  <si>
    <t>ELCOP d.o.o.</t>
  </si>
  <si>
    <t>81651582714</t>
  </si>
  <si>
    <t>38.</t>
  </si>
  <si>
    <t>ELMAG d.o.o.</t>
  </si>
  <si>
    <t>65246622980</t>
  </si>
  <si>
    <t>LUDBREG</t>
  </si>
  <si>
    <t>UREDSKI MATERIJAL I OSTALI MATERIJALNI RASHODI</t>
  </si>
  <si>
    <t>39.</t>
  </si>
  <si>
    <t>EMA d.o.o.</t>
  </si>
  <si>
    <t>27803075496</t>
  </si>
  <si>
    <t>40.</t>
  </si>
  <si>
    <t>ENDOPHARM d.o.o.</t>
  </si>
  <si>
    <t>38524110409</t>
  </si>
  <si>
    <t>41.</t>
  </si>
  <si>
    <t>EUROKONTAKT  d.o.o.</t>
  </si>
  <si>
    <t>49239363202</t>
  </si>
  <si>
    <t>42.</t>
  </si>
  <si>
    <t>FINA</t>
  </si>
  <si>
    <t>85821130368</t>
  </si>
  <si>
    <t>43.</t>
  </si>
  <si>
    <t>BANKARSKE USLUGE I USLUGE PLATNOG PROMETA</t>
  </si>
  <si>
    <t>3431</t>
  </si>
  <si>
    <t>44.</t>
  </si>
  <si>
    <t>FOKUS MEDICAL d.o.o.</t>
  </si>
  <si>
    <t>52688316623</t>
  </si>
  <si>
    <t>SESVETE</t>
  </si>
  <si>
    <t>45.</t>
  </si>
  <si>
    <t>46.</t>
  </si>
  <si>
    <t>FRANCK d.d.</t>
  </si>
  <si>
    <t>07676693758</t>
  </si>
  <si>
    <t>47.</t>
  </si>
  <si>
    <t>38448070359</t>
  </si>
  <si>
    <t>48.</t>
  </si>
  <si>
    <t>GALLERIA INTERNAZIONALE d.o.o.</t>
  </si>
  <si>
    <t>15724166318</t>
  </si>
  <si>
    <t>49.</t>
  </si>
  <si>
    <t>17046212083</t>
  </si>
  <si>
    <t>50.</t>
  </si>
  <si>
    <t>GKP ČAKOM d.o.o.</t>
  </si>
  <si>
    <t>14001865632</t>
  </si>
  <si>
    <t>51.</t>
  </si>
  <si>
    <t>PRISTOJBE I NAKNADE</t>
  </si>
  <si>
    <t>3295</t>
  </si>
  <si>
    <t>52.</t>
  </si>
  <si>
    <t>15704341739</t>
  </si>
  <si>
    <t>PRELOG</t>
  </si>
  <si>
    <t>USLUGE TELEFONA,POŠTE I PRIJEVOZA</t>
  </si>
  <si>
    <t>3231</t>
  </si>
  <si>
    <t>53.</t>
  </si>
  <si>
    <t>GRADSKA LJEKARNA ZAGREB</t>
  </si>
  <si>
    <t>37268254106</t>
  </si>
  <si>
    <t>54.</t>
  </si>
  <si>
    <t>HA-LU d.o.o.</t>
  </si>
  <si>
    <t>07865222861</t>
  </si>
  <si>
    <t>MURSKO SREDIŠĆE</t>
  </si>
  <si>
    <t>55.</t>
  </si>
  <si>
    <t>63073332379</t>
  </si>
  <si>
    <t>ENERGIJA</t>
  </si>
  <si>
    <t>3223</t>
  </si>
  <si>
    <t>56.</t>
  </si>
  <si>
    <t>HEP-OPERATOR DISTRIBUCIJSKOG SUSTAVA d.o.o.</t>
  </si>
  <si>
    <t>46830600751</t>
  </si>
  <si>
    <t>57.</t>
  </si>
  <si>
    <t>59806285798</t>
  </si>
  <si>
    <t>58.</t>
  </si>
  <si>
    <t>HKO d.o.o.</t>
  </si>
  <si>
    <t>36754161329</t>
  </si>
  <si>
    <t>59.</t>
  </si>
  <si>
    <t>HRVATSKA POŠTA  d.d.</t>
  </si>
  <si>
    <t>87311810356</t>
  </si>
  <si>
    <t>60.</t>
  </si>
  <si>
    <t>HRVATSKA RADIO TELEVIZIJA</t>
  </si>
  <si>
    <t>68419124305</t>
  </si>
  <si>
    <t>61.</t>
  </si>
  <si>
    <t>HRVATSKE AUTOCESTE d.o.o.</t>
  </si>
  <si>
    <t>57500462912</t>
  </si>
  <si>
    <t>SLUŽBENA PUTOVANJA</t>
  </si>
  <si>
    <t>3211</t>
  </si>
  <si>
    <t>62.</t>
  </si>
  <si>
    <t>HRVATSKI ZAVOD ZA JAVNO ZDRAVSTVO</t>
  </si>
  <si>
    <t>75297532041</t>
  </si>
  <si>
    <t>63.</t>
  </si>
  <si>
    <t>HRVATSKI ZAVOD ZA TRANSFUZIJSKU MEDICINU</t>
  </si>
  <si>
    <t>61248075289</t>
  </si>
  <si>
    <t>64.</t>
  </si>
  <si>
    <t>HT-MOBILE d.d.</t>
  </si>
  <si>
    <t>81793146560</t>
  </si>
  <si>
    <t>65.</t>
  </si>
  <si>
    <t>66.</t>
  </si>
  <si>
    <t>ICEBERG INTERNATIONAL TRADING d.o.o.</t>
  </si>
  <si>
    <t>52267874404</t>
  </si>
  <si>
    <t>67.</t>
  </si>
  <si>
    <t>IMP TERMOTEHNIKA REGULACIJA d.o.o.</t>
  </si>
  <si>
    <t>77802735473</t>
  </si>
  <si>
    <t>68.</t>
  </si>
  <si>
    <t>INA   kartica</t>
  </si>
  <si>
    <t>27759560625</t>
  </si>
  <si>
    <t>69.</t>
  </si>
  <si>
    <t>INSTITUT ZA HIGIJENU d.o.o.</t>
  </si>
  <si>
    <t>29200596739</t>
  </si>
  <si>
    <t>STARO PETROVO SELO</t>
  </si>
  <si>
    <t>70.</t>
  </si>
  <si>
    <t>71.</t>
  </si>
  <si>
    <t>INSTRUMENTARIA  d.d.</t>
  </si>
  <si>
    <t>69606008107</t>
  </si>
  <si>
    <t>72.</t>
  </si>
  <si>
    <t>JAVNA VATROGASNA POSTROJBA</t>
  </si>
  <si>
    <t>81944058900</t>
  </si>
  <si>
    <t>73.</t>
  </si>
  <si>
    <t>JOHNSON&amp;JOHNSON S.E. d.o.o.</t>
  </si>
  <si>
    <t>10216651302</t>
  </si>
  <si>
    <t>74.</t>
  </si>
  <si>
    <t>KARL DIETZ KIJEVO d.o.o.</t>
  </si>
  <si>
    <t>87198948864</t>
  </si>
  <si>
    <t>KIJEVO</t>
  </si>
  <si>
    <t>75.</t>
  </si>
  <si>
    <t>KARL STORZ CROATIA d.o.o.</t>
  </si>
  <si>
    <t>94398162464</t>
  </si>
  <si>
    <t>76.</t>
  </si>
  <si>
    <t>57881852421</t>
  </si>
  <si>
    <t>SRAČINEC</t>
  </si>
  <si>
    <t>78.</t>
  </si>
  <si>
    <t>KEFO d.o.o.</t>
  </si>
  <si>
    <t>09371680761</t>
  </si>
  <si>
    <t>SISAK</t>
  </si>
  <si>
    <t>80.</t>
  </si>
  <si>
    <t>KIRKOMERC d.o.o.</t>
  </si>
  <si>
    <t>82100281174</t>
  </si>
  <si>
    <t>81.</t>
  </si>
  <si>
    <t>KLINIČKA BOLNICA DUBRAVA</t>
  </si>
  <si>
    <t>32206148371</t>
  </si>
  <si>
    <t>82.</t>
  </si>
  <si>
    <t>KLINIČKI BOLNIČKI CENTAR</t>
  </si>
  <si>
    <t>46377257342</t>
  </si>
  <si>
    <t>STRUČNO USAVRŠAVANJE ZAPOSLENIKA</t>
  </si>
  <si>
    <t>3213</t>
  </si>
  <si>
    <t>83.</t>
  </si>
  <si>
    <t>84.</t>
  </si>
  <si>
    <t>INTELEKTUALNE I OSOBNE USLUGE</t>
  </si>
  <si>
    <t>3237</t>
  </si>
  <si>
    <t>85.</t>
  </si>
  <si>
    <t>KLINIČKI BOLNIČKI CENTAR "SESTRE MILOSRDNICE"</t>
  </si>
  <si>
    <t>84924656517</t>
  </si>
  <si>
    <t>86.</t>
  </si>
  <si>
    <t>KLINIKA ZA INFEKTIVNE BOLESTI</t>
  </si>
  <si>
    <t>47767714195</t>
  </si>
  <si>
    <t>87.</t>
  </si>
  <si>
    <t>51799671411</t>
  </si>
  <si>
    <t>88.</t>
  </si>
  <si>
    <t>KVANTUM-TIM  d.o.o.</t>
  </si>
  <si>
    <t>56616753620</t>
  </si>
  <si>
    <t>RAKITJE</t>
  </si>
  <si>
    <t>89.</t>
  </si>
  <si>
    <t>91.</t>
  </si>
  <si>
    <t>LAGRO d.o.o.</t>
  </si>
  <si>
    <t>54821149855</t>
  </si>
  <si>
    <t>VINKOVCI</t>
  </si>
  <si>
    <t>92.</t>
  </si>
  <si>
    <t>LEDO PLUS d.o.o.</t>
  </si>
  <si>
    <t>07179054100</t>
  </si>
  <si>
    <t>93.</t>
  </si>
  <si>
    <t>32614011568</t>
  </si>
  <si>
    <t>94.</t>
  </si>
  <si>
    <t>LIST MEĐIMURJE d.o.o.</t>
  </si>
  <si>
    <t>66702054193</t>
  </si>
  <si>
    <t>USLUGE PROMIDŽBE I INFORMIRANJA</t>
  </si>
  <si>
    <t>3233</t>
  </si>
  <si>
    <t>95.</t>
  </si>
  <si>
    <t>LOST d.o.o.</t>
  </si>
  <si>
    <t>89984971143</t>
  </si>
  <si>
    <t>96.</t>
  </si>
  <si>
    <t>LUPUS ZAŠTITA d.o.o.</t>
  </si>
  <si>
    <t>27928056511</t>
  </si>
  <si>
    <t>97.</t>
  </si>
  <si>
    <t>LURETI d.o.o.</t>
  </si>
  <si>
    <t>74111443692</t>
  </si>
  <si>
    <t>PETRIJEVCI</t>
  </si>
  <si>
    <t>98.</t>
  </si>
  <si>
    <t>LUVETI d.o.o.</t>
  </si>
  <si>
    <t>32586594426</t>
  </si>
  <si>
    <t>99.</t>
  </si>
  <si>
    <t>M.T.F.d.o.o.</t>
  </si>
  <si>
    <t>76309717125</t>
  </si>
  <si>
    <t>100.</t>
  </si>
  <si>
    <t>MEDICINSKA I LABORATORIJSKA OPREMA</t>
  </si>
  <si>
    <t>4224</t>
  </si>
  <si>
    <t>101.</t>
  </si>
  <si>
    <t>MA-CO PLAST d.o.o.</t>
  </si>
  <si>
    <t>20765781286</t>
  </si>
  <si>
    <t>102.</t>
  </si>
  <si>
    <t>MAKROMIKRO GRUPA d.o.o.</t>
  </si>
  <si>
    <t>50467974870</t>
  </si>
  <si>
    <t>103.</t>
  </si>
  <si>
    <t>48888859100</t>
  </si>
  <si>
    <t>104.</t>
  </si>
  <si>
    <t>UREDSKA OPREMA I NAMJEŠTAJ</t>
  </si>
  <si>
    <t>4221</t>
  </si>
  <si>
    <t>105.</t>
  </si>
  <si>
    <t>MARINOVIĆ I PARTNERI ODVJETNIČKO DRUŠTVO J.T.D.</t>
  </si>
  <si>
    <t>TROŠKOVI SUDSKIH POSTUPAKA</t>
  </si>
  <si>
    <t>3296</t>
  </si>
  <si>
    <t>106.</t>
  </si>
  <si>
    <t>MARI-TRGOVINA d.o.o.</t>
  </si>
  <si>
    <t>48613947457</t>
  </si>
  <si>
    <t>107.</t>
  </si>
  <si>
    <t>96725652983</t>
  </si>
  <si>
    <t>108.</t>
  </si>
  <si>
    <t>MEDIA NOVINE d.o.o.</t>
  </si>
  <si>
    <t>37268927073</t>
  </si>
  <si>
    <t>109.</t>
  </si>
  <si>
    <t>110.</t>
  </si>
  <si>
    <t>MEDIAL d.o.o.</t>
  </si>
  <si>
    <t>73435500162</t>
  </si>
  <si>
    <t>111.</t>
  </si>
  <si>
    <t>MEDIC d.o.o.</t>
  </si>
  <si>
    <t>36228944903</t>
  </si>
  <si>
    <t>113.</t>
  </si>
  <si>
    <t>MEDICAL INTERTRADE d.o.o.</t>
  </si>
  <si>
    <t>04492664153</t>
  </si>
  <si>
    <t>SVETA NEDELJA</t>
  </si>
  <si>
    <t>114.</t>
  </si>
  <si>
    <t>MEDICINA TRGOVINA d.o.o.</t>
  </si>
  <si>
    <t>87743261837</t>
  </si>
  <si>
    <t>BREZOVICA</t>
  </si>
  <si>
    <t>115.</t>
  </si>
  <si>
    <t>MEDICINA-PROMET d.o.o.</t>
  </si>
  <si>
    <t>89990147407</t>
  </si>
  <si>
    <t>116.</t>
  </si>
  <si>
    <t>78790858154</t>
  </si>
  <si>
    <t>117.</t>
  </si>
  <si>
    <t>MEDICLINE d.o.o.</t>
  </si>
  <si>
    <t>00747792357</t>
  </si>
  <si>
    <t>OSIJEK</t>
  </si>
  <si>
    <t>118.</t>
  </si>
  <si>
    <t>87488264639</t>
  </si>
  <si>
    <t>119.</t>
  </si>
  <si>
    <t>120.</t>
  </si>
  <si>
    <t>MEDIKA d.d.</t>
  </si>
  <si>
    <t>94818858923</t>
  </si>
  <si>
    <t>ZATEZNE KAMATE</t>
  </si>
  <si>
    <t>121.</t>
  </si>
  <si>
    <t>MEDIKOR d.o.o.</t>
  </si>
  <si>
    <t>67863378582</t>
  </si>
  <si>
    <t>122.</t>
  </si>
  <si>
    <t>MEDI-LAB d.o.o.</t>
  </si>
  <si>
    <t>77804145433</t>
  </si>
  <si>
    <t>124.</t>
  </si>
  <si>
    <t>MEDIVA d.o.o.</t>
  </si>
  <si>
    <t>50711859834</t>
  </si>
  <si>
    <t>125.</t>
  </si>
  <si>
    <t>126.</t>
  </si>
  <si>
    <t>MEDIX-RAY d.o.o.</t>
  </si>
  <si>
    <t>59012038405</t>
  </si>
  <si>
    <t>127.</t>
  </si>
  <si>
    <t>MEDUZA d.o.o.</t>
  </si>
  <si>
    <t>34212194935</t>
  </si>
  <si>
    <t>BELANJSKE POLJICE 8</t>
  </si>
  <si>
    <t>BELANJSKE POLJICE 9</t>
  </si>
  <si>
    <t>128.</t>
  </si>
  <si>
    <t>MEĐIMURJE PLIN</t>
  </si>
  <si>
    <t>29035933600</t>
  </si>
  <si>
    <t>129.</t>
  </si>
  <si>
    <t>MEĐIMURKA BS d.o.o.</t>
  </si>
  <si>
    <t>68372221964</t>
  </si>
  <si>
    <t>130.</t>
  </si>
  <si>
    <t>131.</t>
  </si>
  <si>
    <t>MEĐIMURSKE VODE d.o.o.</t>
  </si>
  <si>
    <t>81394716246</t>
  </si>
  <si>
    <t>132.</t>
  </si>
  <si>
    <t>MERKUR KLINIČKA BOLNICA</t>
  </si>
  <si>
    <t>25883882856</t>
  </si>
  <si>
    <t>133.</t>
  </si>
  <si>
    <t>MES d.o.o.</t>
  </si>
  <si>
    <t>07701805862</t>
  </si>
  <si>
    <t>134.</t>
  </si>
  <si>
    <t>MESSER CROATIA PLIN d.o.o.</t>
  </si>
  <si>
    <t>32179081874</t>
  </si>
  <si>
    <t>ZAPREŠIĆ</t>
  </si>
  <si>
    <t>ZAKUPNINE I NAJAMNINE</t>
  </si>
  <si>
    <t>3235</t>
  </si>
  <si>
    <t>135.</t>
  </si>
  <si>
    <t>136.</t>
  </si>
  <si>
    <t>METALIKA d.o.o.</t>
  </si>
  <si>
    <t>80570130360</t>
  </si>
  <si>
    <t>137.</t>
  </si>
  <si>
    <t>METUS d.o.o.</t>
  </si>
  <si>
    <t>24690129373</t>
  </si>
  <si>
    <t>138.</t>
  </si>
  <si>
    <t>MODULAZ GROUP d.o.o.</t>
  </si>
  <si>
    <t>22461336593</t>
  </si>
  <si>
    <t>DONJA DUBRAVA</t>
  </si>
  <si>
    <t>139.</t>
  </si>
  <si>
    <t>NARODNE NOVINE d.d.</t>
  </si>
  <si>
    <t>64546066176</t>
  </si>
  <si>
    <t>140.</t>
  </si>
  <si>
    <t>141.</t>
  </si>
  <si>
    <t>NEWTON TECHNOLOGIES ADRIA d.o.o.</t>
  </si>
  <si>
    <t>11678791686</t>
  </si>
  <si>
    <t>142.</t>
  </si>
  <si>
    <t>OKTAL PHARMA d.o.o.</t>
  </si>
  <si>
    <t>30750621355</t>
  </si>
  <si>
    <t>143.</t>
  </si>
  <si>
    <t>3433</t>
  </si>
  <si>
    <t>144.</t>
  </si>
  <si>
    <t>OLYMPUS CZECH GROUP s.r.o., član koncerna</t>
  </si>
  <si>
    <t>40715487779</t>
  </si>
  <si>
    <t>145.</t>
  </si>
  <si>
    <t>OPĆA BOLNICA DR.T.BARDEK</t>
  </si>
  <si>
    <t>44899993850</t>
  </si>
  <si>
    <t>KOPRIVNICA</t>
  </si>
  <si>
    <t>146.</t>
  </si>
  <si>
    <t>OPĆA BOLNICA VARAŽDIN</t>
  </si>
  <si>
    <t>59638828302</t>
  </si>
  <si>
    <t>147.</t>
  </si>
  <si>
    <t>ORANGE d.o.o.</t>
  </si>
  <si>
    <t>00363177306</t>
  </si>
  <si>
    <t>148.</t>
  </si>
  <si>
    <t>OTP BANKA  d.d.</t>
  </si>
  <si>
    <t>52508873833</t>
  </si>
  <si>
    <t>149.</t>
  </si>
  <si>
    <t>PALAIĆ &amp; VALEK</t>
  </si>
  <si>
    <t>150.</t>
  </si>
  <si>
    <t>PANON TRADE d.o.o.</t>
  </si>
  <si>
    <t>43754709384</t>
  </si>
  <si>
    <t>151.</t>
  </si>
  <si>
    <t>PERADARSTVO MEDVED</t>
  </si>
  <si>
    <t>152.</t>
  </si>
  <si>
    <t>PERUTNINA PTUJ-PIPO d.o.o.</t>
  </si>
  <si>
    <t>07977096210</t>
  </si>
  <si>
    <t>153.</t>
  </si>
  <si>
    <t>PEVEX d.d.</t>
  </si>
  <si>
    <t>73660371074</t>
  </si>
  <si>
    <t>154.</t>
  </si>
  <si>
    <t>155.</t>
  </si>
  <si>
    <t>PHARMACOL d.o.o.</t>
  </si>
  <si>
    <t>90058444277</t>
  </si>
  <si>
    <t>156.</t>
  </si>
  <si>
    <t>PHARMAMED MADO d.o.o.</t>
  </si>
  <si>
    <t>75221285697</t>
  </si>
  <si>
    <t>157.</t>
  </si>
  <si>
    <t>PHOENIX FARMACIJA d.o.o.</t>
  </si>
  <si>
    <t>36755252122</t>
  </si>
  <si>
    <t>ZAGREB-LUČKO</t>
  </si>
  <si>
    <t>158.</t>
  </si>
  <si>
    <t>159.</t>
  </si>
  <si>
    <t>160.</t>
  </si>
  <si>
    <t>PODRAVKA d.d.</t>
  </si>
  <si>
    <t>18928523252</t>
  </si>
  <si>
    <t>161.</t>
  </si>
  <si>
    <t>POLIKLINIKA REDIAL</t>
  </si>
  <si>
    <t>24237933061</t>
  </si>
  <si>
    <t>OMIŠALJ</t>
  </si>
  <si>
    <t>162.</t>
  </si>
  <si>
    <t>47347658558</t>
  </si>
  <si>
    <t>163.</t>
  </si>
  <si>
    <t>PROMETAL d.o.o.</t>
  </si>
  <si>
    <t>21458959403</t>
  </si>
  <si>
    <t>164.</t>
  </si>
  <si>
    <t>PROXIMUM d.o.o.</t>
  </si>
  <si>
    <t>89457968641</t>
  </si>
  <si>
    <t>165.</t>
  </si>
  <si>
    <t>50515147203</t>
  </si>
  <si>
    <t>166.</t>
  </si>
  <si>
    <t>RETINA ORL CENTAR ZAGREB d.o.o.</t>
  </si>
  <si>
    <t>32928250651</t>
  </si>
  <si>
    <t>167.</t>
  </si>
  <si>
    <t>ROBERTS PLUS d.o.o.</t>
  </si>
  <si>
    <t>62687697158</t>
  </si>
  <si>
    <t>RAČUNALNE USLUGE</t>
  </si>
  <si>
    <t>3238</t>
  </si>
  <si>
    <t>168.</t>
  </si>
  <si>
    <t>ROCHE  d.o.o.</t>
  </si>
  <si>
    <t>18787746778</t>
  </si>
  <si>
    <t>169.</t>
  </si>
  <si>
    <t>ROG d.o.o.</t>
  </si>
  <si>
    <t>39483344029</t>
  </si>
  <si>
    <t>170.</t>
  </si>
  <si>
    <t>171.</t>
  </si>
  <si>
    <t>RT COMPANY j.d.o.o.</t>
  </si>
  <si>
    <t>31407111763</t>
  </si>
  <si>
    <t>172.</t>
  </si>
  <si>
    <t>SANOL H d.o.o.</t>
  </si>
  <si>
    <t>70869514300</t>
  </si>
  <si>
    <t>173.</t>
  </si>
  <si>
    <t>SANYKO d.o.o.</t>
  </si>
  <si>
    <t>64425174612</t>
  </si>
  <si>
    <t>174.</t>
  </si>
  <si>
    <t>SAPONIA  d.d.</t>
  </si>
  <si>
    <t>37879152548</t>
  </si>
  <si>
    <t>175.</t>
  </si>
  <si>
    <t>02251172098</t>
  </si>
  <si>
    <t>176.</t>
  </si>
  <si>
    <t>SIGNATURA-ŠILC DAVOR</t>
  </si>
  <si>
    <t>177.</t>
  </si>
  <si>
    <t>SMIT-COMMERCE d.o.o.</t>
  </si>
  <si>
    <t>95243482140</t>
  </si>
  <si>
    <t>GORNJI STUPNIK</t>
  </si>
  <si>
    <t>178.</t>
  </si>
  <si>
    <t>27711345503</t>
  </si>
  <si>
    <t>179.</t>
  </si>
  <si>
    <t>SOL Croatia d.o.o.</t>
  </si>
  <si>
    <t>78830943478</t>
  </si>
  <si>
    <t>PULA</t>
  </si>
  <si>
    <t>180.</t>
  </si>
  <si>
    <t>SONEL-D d.o.o.</t>
  </si>
  <si>
    <t>92646088302</t>
  </si>
  <si>
    <t>181.</t>
  </si>
  <si>
    <t>SONIMED d.o.o.</t>
  </si>
  <si>
    <t>76981693625</t>
  </si>
  <si>
    <t>182.</t>
  </si>
  <si>
    <t>50056415529</t>
  </si>
  <si>
    <t>183.</t>
  </si>
  <si>
    <t>STOMA MEDICAL d.o.o.</t>
  </si>
  <si>
    <t>90237326620</t>
  </si>
  <si>
    <t>184.</t>
  </si>
  <si>
    <t>TARA-MED d.o.o.</t>
  </si>
  <si>
    <t>79710800445</t>
  </si>
  <si>
    <t>185.</t>
  </si>
  <si>
    <t>TEHMED  d.o.o.</t>
  </si>
  <si>
    <t>22605851933</t>
  </si>
  <si>
    <t>186.</t>
  </si>
  <si>
    <t>TEHNOMEDIKA d.o.o.</t>
  </si>
  <si>
    <t>80031026947</t>
  </si>
  <si>
    <t>187.</t>
  </si>
  <si>
    <t>188.</t>
  </si>
  <si>
    <t>TIK ZAGREB d.o.o.</t>
  </si>
  <si>
    <t>51271701229</t>
  </si>
  <si>
    <t>189.</t>
  </si>
  <si>
    <t>TRGOVINA KRK d.d.</t>
  </si>
  <si>
    <t>66548420466</t>
  </si>
  <si>
    <t>MALINSKA</t>
  </si>
  <si>
    <t>190.</t>
  </si>
  <si>
    <t>UDRUGA POSLODAVACA U ZDRAVSTVU</t>
  </si>
  <si>
    <t>32787730056</t>
  </si>
  <si>
    <t>ČLANARINE I NORME</t>
  </si>
  <si>
    <t>191.</t>
  </si>
  <si>
    <t>UNICOM d.o.o.</t>
  </si>
  <si>
    <t>85124006354</t>
  </si>
  <si>
    <t>192.</t>
  </si>
  <si>
    <t>193.</t>
  </si>
  <si>
    <t>UNIVERZAL d.o.o.</t>
  </si>
  <si>
    <t>71843925886</t>
  </si>
  <si>
    <t>194.</t>
  </si>
  <si>
    <t>28424041057</t>
  </si>
  <si>
    <t>195.</t>
  </si>
  <si>
    <t>VAJDA d.d. mesna industrija</t>
  </si>
  <si>
    <t>16257048014</t>
  </si>
  <si>
    <t>196.</t>
  </si>
  <si>
    <t>VAMS TEC d.o.o.</t>
  </si>
  <si>
    <t>84667924975</t>
  </si>
  <si>
    <t>197.</t>
  </si>
  <si>
    <t>VELMED d.o.o.</t>
  </si>
  <si>
    <t>61038851550</t>
  </si>
  <si>
    <t>198.</t>
  </si>
  <si>
    <t>VINDIJA d.d.   PREHRAMBENA INDUSTRIJA</t>
  </si>
  <si>
    <t>44138062462</t>
  </si>
  <si>
    <t>199.</t>
  </si>
  <si>
    <t>VOĆE VARAŽDIN d.o.o.</t>
  </si>
  <si>
    <t>42042277834</t>
  </si>
  <si>
    <t>200.</t>
  </si>
  <si>
    <t>VODOINSTALATERI BALOG d.o.o.</t>
  </si>
  <si>
    <t>49234397412</t>
  </si>
  <si>
    <t>201.</t>
  </si>
  <si>
    <t>VUPLAST d.o.o.</t>
  </si>
  <si>
    <t>36179247807</t>
  </si>
  <si>
    <t>202.</t>
  </si>
  <si>
    <t>WELLCARE d.o.o.</t>
  </si>
  <si>
    <t>34178277650</t>
  </si>
  <si>
    <t>203.</t>
  </si>
  <si>
    <t>ZAVOD ZA JAVNO ZDRAVSTVO MEĐIMURSKE ŽUPANIJE</t>
  </si>
  <si>
    <t>21616787735</t>
  </si>
  <si>
    <t>204.</t>
  </si>
  <si>
    <t>205.</t>
  </si>
  <si>
    <t>ŽIVA VODA d.o.o.</t>
  </si>
  <si>
    <t>86255713939</t>
  </si>
  <si>
    <t>206.</t>
  </si>
  <si>
    <r>
      <t xml:space="preserve"> </t>
    </r>
    <r>
      <rPr>
        <sz val="10"/>
        <rFont val="Arial"/>
        <family val="2"/>
        <charset val="238"/>
      </rPr>
      <t>SVIBANJ 2025. GODINE</t>
    </r>
  </si>
  <si>
    <t>promet</t>
  </si>
  <si>
    <t>Kategorija 2</t>
  </si>
  <si>
    <t>mentorstvo</t>
  </si>
  <si>
    <t>izvod (1112101)</t>
  </si>
  <si>
    <t>plaća</t>
  </si>
  <si>
    <t>komp</t>
  </si>
  <si>
    <t>prijevoz+odvojeni</t>
  </si>
  <si>
    <t>blagajna</t>
  </si>
  <si>
    <t>otpremnine</t>
  </si>
  <si>
    <t>asignacija</t>
  </si>
  <si>
    <t>dar djetetu</t>
  </si>
  <si>
    <t>uskrsnica</t>
  </si>
  <si>
    <t>OSI</t>
  </si>
  <si>
    <t>rođenje djeteta</t>
  </si>
  <si>
    <t>jubilarna</t>
  </si>
  <si>
    <t>naknade za bolest</t>
  </si>
  <si>
    <t>stručno usavršavanje zapos.</t>
  </si>
  <si>
    <t>doprinosi</t>
  </si>
  <si>
    <t>dop.za zapošlj</t>
  </si>
  <si>
    <t>upravno</t>
  </si>
  <si>
    <t>službena putovanja</t>
  </si>
  <si>
    <t>klinička+ klinička blagajna</t>
  </si>
  <si>
    <t>izuzeto</t>
  </si>
  <si>
    <t>pdv</t>
  </si>
  <si>
    <t>stanovi</t>
  </si>
  <si>
    <t>povrat već plaćenih računa</t>
  </si>
  <si>
    <t>Kategorija 1</t>
  </si>
  <si>
    <t>bolovanja</t>
  </si>
  <si>
    <t>meč</t>
  </si>
  <si>
    <t>državni proračun - Kristina Miljančić Jambrović</t>
  </si>
  <si>
    <t>ugovor o djelu</t>
  </si>
  <si>
    <t>sudske pristojbe- DRŽAVNI PRORAČUN</t>
  </si>
  <si>
    <t>jamstva</t>
  </si>
  <si>
    <t>sudske nagodbe(Medika)</t>
  </si>
  <si>
    <t xml:space="preserve">Odvjetničko društvo </t>
  </si>
  <si>
    <t>KAMATE</t>
  </si>
  <si>
    <t>GLAVNICA</t>
  </si>
  <si>
    <t>osiguranje</t>
  </si>
  <si>
    <t>HRV. Vode</t>
  </si>
  <si>
    <t>korekcije</t>
  </si>
  <si>
    <t xml:space="preserve">predujmovi </t>
  </si>
  <si>
    <t>Pali care partneri</t>
  </si>
  <si>
    <t>KAMATE Fond za zaštitu</t>
  </si>
  <si>
    <t>JAKOPIĆ d.o.o.</t>
  </si>
  <si>
    <t>Autobusni prijevoz Ivo Express</t>
  </si>
  <si>
    <t>GDPR</t>
  </si>
  <si>
    <t>ZAŠTIĆENI PODATAK</t>
  </si>
  <si>
    <t>SLOVENSKO ZDRUŽENJE ZA ZDRAVLJENJE BOLEČINE</t>
  </si>
  <si>
    <t>LJUBLJANA</t>
  </si>
  <si>
    <t>A/D ELECTRONIC d.o.o.</t>
  </si>
  <si>
    <t>BIPA d.o.o.</t>
  </si>
  <si>
    <t>GAJETA d.o.o.</t>
  </si>
  <si>
    <t>GAMA d.o.o.</t>
  </si>
  <si>
    <t>GKP PRE-KOM d.o.o.</t>
  </si>
  <si>
    <t>HEP OPSKRBA d.o.o.</t>
  </si>
  <si>
    <t>HILUS d.o.o.</t>
  </si>
  <si>
    <t>KB d.o.o.</t>
  </si>
  <si>
    <t>KOLNOA SUSTAVI ZAŠTITE d.o.o.</t>
  </si>
  <si>
    <t>LINKS d.o.o.</t>
  </si>
  <si>
    <t>MANITU d.o.o.</t>
  </si>
  <si>
    <t>MEDIA d.o.o.</t>
  </si>
  <si>
    <t>MEDICINSKA NAKLADA d.o.o.</t>
  </si>
  <si>
    <t>MEDICPRO  d.o.o.</t>
  </si>
  <si>
    <t>PRO-KLIMA d.o.o.</t>
  </si>
  <si>
    <t>PTD d.o.o.</t>
  </si>
  <si>
    <t>SCHILLER  d.o.o.</t>
  </si>
  <si>
    <t xml:space="preserve">SOCIJALNA ZADRUGA </t>
  </si>
  <si>
    <t>STANIĆ d.o.o.</t>
  </si>
  <si>
    <t>URKA d.o.o.</t>
  </si>
  <si>
    <t>2.</t>
  </si>
  <si>
    <t>19.</t>
  </si>
  <si>
    <t>21.</t>
  </si>
  <si>
    <t>77.</t>
  </si>
  <si>
    <t>79.</t>
  </si>
  <si>
    <t>90.</t>
  </si>
  <si>
    <t>112.</t>
  </si>
  <si>
    <t>123.</t>
  </si>
  <si>
    <t>AYOUB HANIBAL SALAM</t>
  </si>
  <si>
    <t>BABIĆ IVAN</t>
  </si>
  <si>
    <t>BAŠIĆ KREŠIMIR</t>
  </si>
  <si>
    <t>BENE ANA</t>
  </si>
  <si>
    <t>BLAŠKAN ANTO</t>
  </si>
  <si>
    <t>BUBNJAR JOSIP</t>
  </si>
  <si>
    <t>BULUM ANTONIO</t>
  </si>
  <si>
    <t>CMREČNJAK JASNA</t>
  </si>
  <si>
    <t>ČUTURA TOMISLAV</t>
  </si>
  <si>
    <t>DIMOV STEFAN</t>
  </si>
  <si>
    <t>DLAKA DOMAGOJ</t>
  </si>
  <si>
    <t>DUSPARA VLATKO</t>
  </si>
  <si>
    <t>GARDIJAN DANILO</t>
  </si>
  <si>
    <t>GAZDIĆ-KVAKAN DUŠICA</t>
  </si>
  <si>
    <t>HRANILOVIĆ MARKO</t>
  </si>
  <si>
    <t>HRASTIĆ MIŠE BISERKA</t>
  </si>
  <si>
    <t>IVANKOVIĆ ZDRAVKO</t>
  </si>
  <si>
    <t>JENDRAŠIC IVICA</t>
  </si>
  <si>
    <t>KAPUN DUBRAVKA</t>
  </si>
  <si>
    <t>KOCMAN IVICA</t>
  </si>
  <si>
    <t>KRNJAK ROŽICA</t>
  </si>
  <si>
    <t>KUKOVEC DALIBOR</t>
  </si>
  <si>
    <t>MARČINKOVIĆ PETAR</t>
  </si>
  <si>
    <t>MARJANOVIĆ KAVANAGH MARCEL</t>
  </si>
  <si>
    <t>MESARIĆ ANTONČIĆ NATAŠA</t>
  </si>
  <si>
    <t>MIKOLAJ KIRIĆ MAJA</t>
  </si>
  <si>
    <t>MILLY TOMISLAV</t>
  </si>
  <si>
    <t>MILUN MARIO</t>
  </si>
  <si>
    <t>MULAOMEROVIĆ-MUSIĆ DŽENANA</t>
  </si>
  <si>
    <t>MUNIVRANA ŠTEFANIJA</t>
  </si>
  <si>
    <t>OŽEG-JAKOPOVIĆ DRAŽENKA</t>
  </si>
  <si>
    <t>PAVLIŠA GORAN</t>
  </si>
  <si>
    <t>PEJIĆ JOSIP</t>
  </si>
  <si>
    <t>PERAS IVANA</t>
  </si>
  <si>
    <t>PETRINOVIĆ DOREŠIĆ JELENA</t>
  </si>
  <si>
    <t>PETRUNIĆ MLADEN</t>
  </si>
  <si>
    <t>PLANINIĆ PAVAO</t>
  </si>
  <si>
    <t>PROŠEV JELENA</t>
  </si>
  <si>
    <t>PRSTEC-VERONEK BRANKA</t>
  </si>
  <si>
    <t>ROGLIĆ ALEKSANDRA</t>
  </si>
  <si>
    <t>RUDEŽ IGOR</t>
  </si>
  <si>
    <t>STRAHIJA DEJAN</t>
  </si>
  <si>
    <t>ŠKEGRO IVAN</t>
  </si>
  <si>
    <t>ŠKVORC MARKO</t>
  </si>
  <si>
    <t>ŠTEKIĆ NOVAČKI KSENIJA</t>
  </si>
  <si>
    <t>VANJAK BIELEN ĐANA</t>
  </si>
  <si>
    <t>VRTARIĆ LEON</t>
  </si>
  <si>
    <t>VUGRINEC OZREN</t>
  </si>
  <si>
    <t>VUJEC SNJEŽANA</t>
  </si>
  <si>
    <t>KRNJAK MILJANČIĆ KATARINA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</si>
  <si>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</si>
  <si>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</si>
  <si>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</si>
  <si>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</si>
  <si>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</si>
  <si>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</si>
  <si>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</si>
  <si>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</si>
  <si>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</si>
  <si>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</si>
  <si>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</si>
  <si>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</si>
  <si>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</si>
  <si>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</si>
  <si>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</si>
  <si>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</si>
  <si>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</si>
  <si>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</si>
  <si>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</si>
  <si>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</si>
  <si>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</si>
  <si>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</si>
  <si>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</si>
  <si>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</si>
  <si>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</si>
  <si>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</si>
  <si>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</si>
  <si>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</si>
  <si>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</si>
  <si>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</si>
  <si>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</si>
  <si>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</si>
  <si>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</si>
  <si>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</si>
  <si>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</si>
  <si>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</si>
  <si>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</si>
  <si>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</si>
  <si>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</si>
  <si>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</si>
  <si>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</si>
  <si>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</si>
  <si>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</si>
  <si>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</si>
  <si>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</si>
  <si>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</si>
  <si>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</si>
  <si>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</si>
  <si>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</si>
  <si>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</si>
  <si>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</si>
  <si>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r>
      <rPr>
        <b/>
        <sz val="10"/>
        <rFont val="Arial"/>
        <family val="2"/>
        <charset val="238"/>
      </rPr>
      <t>Napomena:</t>
    </r>
    <r>
      <rPr>
        <sz val="10"/>
        <rFont val="Arial"/>
        <family val="2"/>
        <charset val="238"/>
      </rPr>
      <t xml:space="preserve"> Bruto iznos ukupnog troška ugovora o djelu sadrži neto iznos, doprinos mirovinskog i zdravstvenog te porez na dohodak</t>
    </r>
  </si>
  <si>
    <t>Kategorija 2 primatelja sredstava</t>
  </si>
  <si>
    <t>Naziv isplatitelja</t>
  </si>
  <si>
    <t>Vrsta rashoda / izdataka</t>
  </si>
  <si>
    <t>Županijska bolnica Čakovec</t>
  </si>
  <si>
    <t>3111 - Bruto plaće za redovan rad (ukupni iznos bez bolovanja na teret HZZO-a)</t>
  </si>
  <si>
    <t>3121 - Ostali rashodi za zaposlene</t>
  </si>
  <si>
    <t>3132 - Doprinosi za obvezno zdravstveno osiguranje</t>
  </si>
  <si>
    <t>3211 - Službena putovanja</t>
  </si>
  <si>
    <t>3212 - Naknade za prijevoz, za rad na terenu i odvojeni život</t>
  </si>
  <si>
    <t>3291 - Naknade za rad predstavničkih i izvršnih tijela, povjerenstava i slično</t>
  </si>
  <si>
    <t>3213 - Stručno usavršavanje zaposlenika</t>
  </si>
  <si>
    <t>3295 - Pristojbe i naknade</t>
  </si>
  <si>
    <t>3299 - Ostali nespomenuti rashodi poslovanja</t>
  </si>
  <si>
    <t>Ukupno kategorija 2:</t>
  </si>
  <si>
    <t>KB doo</t>
  </si>
  <si>
    <t>BMD stil d.o.o.</t>
  </si>
  <si>
    <t>SVEUKUPNO SVIBANJ 2025. :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</si>
</sst>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0" fillId="2" borderId="0" xfId="0" applyFill="1"/>
    <xf numFmtId="0" fontId="2" fillId="2" borderId="0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4" fontId="0" fillId="0" borderId="5" xfId="0" applyNumberFormat="1" applyBorder="1"/>
    <xf numFmtId="0" fontId="3" fillId="0" borderId="5" xfId="0" applyFont="1" applyBorder="1"/>
    <xf numFmtId="0" fontId="2" fillId="0" borderId="0" xfId="0" applyFont="1"/>
    <xf numFmtId="4" fontId="0" fillId="0" borderId="0" xfId="0" applyNumberFormat="1"/>
    <xf numFmtId="0" fontId="1" fillId="0" borderId="0" xfId="0" applyFont="1"/>
    <xf numFmtId="0" fontId="0" fillId="2" borderId="5" xfId="0" applyFill="1" applyBorder="1"/>
    <xf numFmtId="4" fontId="0" fillId="2" borderId="5" xfId="0" applyNumberFormat="1" applyFill="1" applyBorder="1"/>
    <xf numFmtId="4" fontId="0" fillId="0" borderId="5" xfId="0" applyNumberFormat="1" applyFill="1" applyBorder="1"/>
    <xf numFmtId="4" fontId="0" fillId="3" borderId="5" xfId="0" applyNumberFormat="1" applyFill="1" applyBorder="1"/>
    <xf numFmtId="4" fontId="0" fillId="0" borderId="0" xfId="0" applyNumberFormat="1" applyFill="1"/>
    <xf numFmtId="4" fontId="1" fillId="2" borderId="5" xfId="0" applyNumberFormat="1" applyFont="1" applyFill="1" applyBorder="1"/>
    <xf numFmtId="4" fontId="2" fillId="0" borderId="6" xfId="0" applyNumberFormat="1" applyFont="1" applyBorder="1"/>
    <xf numFmtId="0" fontId="0" fillId="3" borderId="0" xfId="0" applyFill="1"/>
    <xf numFmtId="4" fontId="0" fillId="4" borderId="5" xfId="0" applyNumberFormat="1" applyFill="1" applyBorder="1"/>
    <xf numFmtId="4" fontId="2" fillId="0" borderId="0" xfId="0" applyNumberFormat="1" applyFont="1" applyBorder="1"/>
    <xf numFmtId="4" fontId="2" fillId="2" borderId="7" xfId="0" applyNumberFormat="1" applyFont="1" applyFill="1" applyBorder="1"/>
    <xf numFmtId="4" fontId="0" fillId="2" borderId="0" xfId="0" applyNumberFormat="1" applyFill="1"/>
    <xf numFmtId="4" fontId="1" fillId="4" borderId="5" xfId="0" applyNumberFormat="1" applyFont="1" applyFill="1" applyBorder="1"/>
    <xf numFmtId="0" fontId="1" fillId="0" borderId="0" xfId="0" applyFont="1" applyAlignment="1">
      <alignment wrapText="1"/>
    </xf>
    <xf numFmtId="4" fontId="0" fillId="4" borderId="5" xfId="0" applyNumberFormat="1" applyFill="1" applyBorder="1" applyAlignment="1">
      <alignment vertical="center"/>
    </xf>
    <xf numFmtId="4" fontId="2" fillId="0" borderId="7" xfId="0" applyNumberFormat="1" applyFont="1" applyBorder="1"/>
    <xf numFmtId="0" fontId="1" fillId="0" borderId="5" xfId="0" applyFont="1" applyBorder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left"/>
    </xf>
    <xf numFmtId="4" fontId="2" fillId="0" borderId="5" xfId="0" applyNumberFormat="1" applyFont="1" applyBorder="1"/>
    <xf numFmtId="0" fontId="1" fillId="2" borderId="8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/>
    </xf>
    <xf numFmtId="4" fontId="2" fillId="2" borderId="5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0" fillId="2" borderId="8" xfId="0" applyFill="1" applyBorder="1" applyAlignment="1"/>
    <xf numFmtId="0" fontId="0" fillId="2" borderId="10" xfId="0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" fontId="0" fillId="2" borderId="16" xfId="0" applyNumberFormat="1" applyFill="1" applyBorder="1"/>
    <xf numFmtId="0" fontId="2" fillId="2" borderId="5" xfId="0" applyFont="1" applyFill="1" applyBorder="1" applyAlignment="1">
      <alignment horizontal="left" vertical="top"/>
    </xf>
    <xf numFmtId="4" fontId="2" fillId="2" borderId="8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/>
    <xf numFmtId="0" fontId="2" fillId="2" borderId="4" xfId="0" applyFont="1" applyFill="1" applyBorder="1" applyAlignment="1">
      <alignment horizontal="centerContinuous" vertical="top"/>
    </xf>
    <xf numFmtId="0" fontId="2" fillId="2" borderId="0" xfId="0" applyFont="1" applyFill="1" applyBorder="1" applyAlignment="1">
      <alignment horizontal="center" vertical="top"/>
    </xf>
    <xf numFmtId="0" fontId="0" fillId="2" borderId="0" xfId="0" applyFill="1" applyBorder="1" applyAlignment="1"/>
    <xf numFmtId="0" fontId="0" fillId="2" borderId="17" xfId="0" applyFill="1" applyBorder="1" applyAlignment="1"/>
    <xf numFmtId="4" fontId="2" fillId="2" borderId="8" xfId="0" applyNumberFormat="1" applyFont="1" applyFill="1" applyBorder="1" applyAlignment="1">
      <alignment horizontal="left"/>
    </xf>
    <xf numFmtId="4" fontId="2" fillId="2" borderId="9" xfId="0" applyNumberFormat="1" applyFont="1" applyFill="1" applyBorder="1" applyAlignment="1">
      <alignment horizontal="left"/>
    </xf>
    <xf numFmtId="4" fontId="2" fillId="2" borderId="9" xfId="0" applyNumberFormat="1" applyFont="1" applyFill="1" applyBorder="1" applyAlignment="1"/>
    <xf numFmtId="4" fontId="2" fillId="2" borderId="6" xfId="0" applyNumberFormat="1" applyFont="1" applyFill="1" applyBorder="1" applyAlignment="1"/>
    <xf numFmtId="4" fontId="1" fillId="3" borderId="5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7"/>
  <sheetViews>
    <sheetView tabSelected="1" topLeftCell="A262" zoomScaleNormal="100" workbookViewId="0">
      <selection activeCell="B271" sqref="B271"/>
    </sheetView>
  </sheetViews>
  <sheetFormatPr defaultRowHeight="12.75"/>
  <cols>
    <col min="1" max="1" width="6.28515625" customWidth="1"/>
    <col min="2" max="2" width="53.28515625" customWidth="1"/>
    <col min="3" max="3" width="14.5703125" customWidth="1"/>
    <col min="4" max="4" width="22.42578125" customWidth="1"/>
    <col min="5" max="5" width="70.85546875" customWidth="1"/>
    <col min="6" max="6" width="8.5703125" customWidth="1"/>
    <col min="7" max="7" width="11.85546875" customWidth="1"/>
  </cols>
  <sheetData>
    <row r="1" spans="1:7">
      <c r="A1" s="1"/>
      <c r="B1" s="1"/>
      <c r="C1" s="1" t="s">
        <v>0</v>
      </c>
      <c r="D1" s="1"/>
      <c r="F1" s="2"/>
      <c r="G1" s="2"/>
    </row>
    <row r="2" spans="1:7" ht="13.5" thickBot="1">
      <c r="A2" s="3"/>
      <c r="B2" s="3"/>
      <c r="C2" s="3" t="s">
        <v>610</v>
      </c>
      <c r="D2" s="3"/>
      <c r="F2" s="2"/>
      <c r="G2" s="2"/>
    </row>
    <row r="3" spans="1:7" ht="13.5" thickBot="1">
      <c r="A3" s="4" t="s">
        <v>1</v>
      </c>
      <c r="B3" s="5"/>
      <c r="C3" s="5"/>
      <c r="D3" s="5"/>
      <c r="E3" s="5"/>
      <c r="F3" s="5"/>
      <c r="G3" s="6"/>
    </row>
    <row r="4" spans="1:7">
      <c r="A4" s="7" t="s">
        <v>2</v>
      </c>
      <c r="B4" s="8"/>
      <c r="C4" s="9"/>
      <c r="D4" s="8"/>
      <c r="E4" s="8"/>
      <c r="F4" s="2"/>
      <c r="G4" s="2"/>
    </row>
    <row r="5" spans="1:7" ht="49.5" customHeight="1">
      <c r="A5" s="10" t="s">
        <v>3</v>
      </c>
      <c r="B5" s="11" t="s">
        <v>4</v>
      </c>
      <c r="C5" s="11" t="s">
        <v>5</v>
      </c>
      <c r="D5" s="10" t="s">
        <v>6</v>
      </c>
      <c r="E5" s="10" t="s">
        <v>7</v>
      </c>
      <c r="F5" s="10" t="s">
        <v>8</v>
      </c>
      <c r="G5" s="12" t="s">
        <v>9</v>
      </c>
    </row>
    <row r="6" spans="1:7">
      <c r="A6" s="15" t="s">
        <v>10</v>
      </c>
      <c r="B6" s="13" t="s">
        <v>11</v>
      </c>
      <c r="C6" s="13" t="s">
        <v>12</v>
      </c>
      <c r="D6" s="13" t="s">
        <v>13</v>
      </c>
      <c r="E6" s="13" t="s">
        <v>14</v>
      </c>
      <c r="F6" s="38" t="s">
        <v>15</v>
      </c>
      <c r="G6" s="14">
        <v>7510.66</v>
      </c>
    </row>
    <row r="7" spans="1:7">
      <c r="A7" s="15" t="s">
        <v>680</v>
      </c>
      <c r="B7" s="35" t="s">
        <v>660</v>
      </c>
      <c r="C7" s="13" t="s">
        <v>17</v>
      </c>
      <c r="D7" s="13" t="s">
        <v>18</v>
      </c>
      <c r="E7" s="13" t="s">
        <v>19</v>
      </c>
      <c r="F7" s="38" t="s">
        <v>20</v>
      </c>
      <c r="G7" s="14">
        <v>118.95</v>
      </c>
    </row>
    <row r="8" spans="1:7">
      <c r="A8" s="15" t="s">
        <v>16</v>
      </c>
      <c r="B8" s="13" t="s">
        <v>22</v>
      </c>
      <c r="C8" s="13" t="s">
        <v>23</v>
      </c>
      <c r="D8" s="13" t="s">
        <v>13</v>
      </c>
      <c r="E8" s="15" t="s">
        <v>24</v>
      </c>
      <c r="F8" s="38">
        <v>3224</v>
      </c>
      <c r="G8" s="14">
        <v>5061.3100000000004</v>
      </c>
    </row>
    <row r="9" spans="1:7">
      <c r="A9" s="15" t="s">
        <v>21</v>
      </c>
      <c r="B9" s="13" t="s">
        <v>26</v>
      </c>
      <c r="C9" s="13" t="s">
        <v>27</v>
      </c>
      <c r="D9" s="13" t="s">
        <v>13</v>
      </c>
      <c r="E9" s="13" t="s">
        <v>14</v>
      </c>
      <c r="F9" s="38" t="s">
        <v>15</v>
      </c>
      <c r="G9" s="14">
        <v>70.56</v>
      </c>
    </row>
    <row r="10" spans="1:7">
      <c r="A10" s="15" t="s">
        <v>25</v>
      </c>
      <c r="B10" s="13" t="s">
        <v>29</v>
      </c>
      <c r="C10" s="13" t="s">
        <v>30</v>
      </c>
      <c r="D10" s="13" t="s">
        <v>31</v>
      </c>
      <c r="E10" s="13" t="s">
        <v>14</v>
      </c>
      <c r="F10" s="38" t="s">
        <v>15</v>
      </c>
      <c r="G10" s="14">
        <v>13.65</v>
      </c>
    </row>
    <row r="11" spans="1:7">
      <c r="A11" s="15" t="s">
        <v>28</v>
      </c>
      <c r="B11" s="13" t="s">
        <v>33</v>
      </c>
      <c r="C11" s="13" t="s">
        <v>34</v>
      </c>
      <c r="D11" s="13" t="s">
        <v>13</v>
      </c>
      <c r="E11" s="13" t="s">
        <v>14</v>
      </c>
      <c r="F11" s="38" t="s">
        <v>15</v>
      </c>
      <c r="G11" s="14">
        <v>11434.06</v>
      </c>
    </row>
    <row r="12" spans="1:7">
      <c r="A12" s="15" t="s">
        <v>32</v>
      </c>
      <c r="B12" s="13" t="s">
        <v>36</v>
      </c>
      <c r="C12" s="35" t="s">
        <v>37</v>
      </c>
      <c r="D12" s="35" t="s">
        <v>38</v>
      </c>
      <c r="E12" s="35" t="s">
        <v>39</v>
      </c>
      <c r="F12" s="38" t="s">
        <v>40</v>
      </c>
      <c r="G12" s="14">
        <v>10.07</v>
      </c>
    </row>
    <row r="13" spans="1:7">
      <c r="A13" s="15" t="s">
        <v>35</v>
      </c>
      <c r="B13" s="35" t="s">
        <v>655</v>
      </c>
      <c r="C13" s="37" t="s">
        <v>656</v>
      </c>
      <c r="D13" s="35" t="s">
        <v>657</v>
      </c>
      <c r="E13" s="35" t="s">
        <v>72</v>
      </c>
      <c r="F13" s="38">
        <v>3299</v>
      </c>
      <c r="G13" s="14">
        <v>2000</v>
      </c>
    </row>
    <row r="14" spans="1:7">
      <c r="A14" s="15" t="s">
        <v>41</v>
      </c>
      <c r="B14" s="13" t="s">
        <v>42</v>
      </c>
      <c r="C14" s="13" t="s">
        <v>43</v>
      </c>
      <c r="D14" s="13" t="s">
        <v>13</v>
      </c>
      <c r="E14" s="15" t="s">
        <v>24</v>
      </c>
      <c r="F14" s="38">
        <v>3224</v>
      </c>
      <c r="G14" s="14">
        <v>47.81</v>
      </c>
    </row>
    <row r="15" spans="1:7">
      <c r="A15" s="15" t="s">
        <v>44</v>
      </c>
      <c r="B15" s="13" t="s">
        <v>42</v>
      </c>
      <c r="C15" s="13" t="s">
        <v>43</v>
      </c>
      <c r="D15" s="13" t="s">
        <v>13</v>
      </c>
      <c r="E15" s="13" t="s">
        <v>14</v>
      </c>
      <c r="F15" s="38" t="s">
        <v>15</v>
      </c>
      <c r="G15" s="14">
        <v>23169.26</v>
      </c>
    </row>
    <row r="16" spans="1:7">
      <c r="A16" s="15" t="s">
        <v>45</v>
      </c>
      <c r="B16" s="13" t="s">
        <v>46</v>
      </c>
      <c r="C16" s="13" t="s">
        <v>47</v>
      </c>
      <c r="D16" s="13" t="s">
        <v>18</v>
      </c>
      <c r="E16" s="13" t="s">
        <v>48</v>
      </c>
      <c r="F16" s="38" t="s">
        <v>49</v>
      </c>
      <c r="G16" s="14">
        <v>175.75</v>
      </c>
    </row>
    <row r="17" spans="1:7">
      <c r="A17" s="15" t="s">
        <v>50</v>
      </c>
      <c r="B17" s="13" t="s">
        <v>51</v>
      </c>
      <c r="C17" s="13" t="s">
        <v>52</v>
      </c>
      <c r="D17" s="13" t="s">
        <v>13</v>
      </c>
      <c r="E17" s="13" t="s">
        <v>14</v>
      </c>
      <c r="F17" s="38" t="s">
        <v>15</v>
      </c>
      <c r="G17" s="14">
        <v>30047.88</v>
      </c>
    </row>
    <row r="18" spans="1:7">
      <c r="A18" s="15" t="s">
        <v>53</v>
      </c>
      <c r="B18" s="13" t="s">
        <v>54</v>
      </c>
      <c r="C18" s="13" t="s">
        <v>55</v>
      </c>
      <c r="D18" s="13" t="s">
        <v>13</v>
      </c>
      <c r="E18" s="13" t="s">
        <v>56</v>
      </c>
      <c r="F18" s="38" t="s">
        <v>57</v>
      </c>
      <c r="G18" s="14">
        <v>44625</v>
      </c>
    </row>
    <row r="19" spans="1:7">
      <c r="A19" s="15" t="s">
        <v>58</v>
      </c>
      <c r="B19" s="13" t="s">
        <v>59</v>
      </c>
      <c r="C19" s="13" t="s">
        <v>60</v>
      </c>
      <c r="D19" s="13" t="s">
        <v>13</v>
      </c>
      <c r="E19" s="15" t="s">
        <v>24</v>
      </c>
      <c r="F19" s="38">
        <v>3224</v>
      </c>
      <c r="G19" s="14">
        <v>651.38</v>
      </c>
    </row>
    <row r="20" spans="1:7">
      <c r="A20" s="15" t="s">
        <v>61</v>
      </c>
      <c r="B20" s="13" t="s">
        <v>59</v>
      </c>
      <c r="C20" s="13" t="s">
        <v>60</v>
      </c>
      <c r="D20" s="13" t="s">
        <v>13</v>
      </c>
      <c r="E20" s="13" t="s">
        <v>14</v>
      </c>
      <c r="F20" s="38" t="s">
        <v>15</v>
      </c>
      <c r="G20" s="14">
        <v>5142.74</v>
      </c>
    </row>
    <row r="21" spans="1:7">
      <c r="A21" s="15" t="s">
        <v>62</v>
      </c>
      <c r="B21" s="13" t="s">
        <v>63</v>
      </c>
      <c r="C21" s="13" t="s">
        <v>64</v>
      </c>
      <c r="D21" s="13" t="s">
        <v>13</v>
      </c>
      <c r="E21" s="13" t="s">
        <v>14</v>
      </c>
      <c r="F21" s="38" t="s">
        <v>15</v>
      </c>
      <c r="G21" s="14">
        <v>238.88</v>
      </c>
    </row>
    <row r="22" spans="1:7">
      <c r="A22" s="15" t="s">
        <v>65</v>
      </c>
      <c r="B22" s="13" t="s">
        <v>66</v>
      </c>
      <c r="C22" s="13" t="s">
        <v>67</v>
      </c>
      <c r="D22" s="13" t="s">
        <v>18</v>
      </c>
      <c r="E22" s="13" t="s">
        <v>68</v>
      </c>
      <c r="F22" s="38" t="s">
        <v>69</v>
      </c>
      <c r="G22" s="14">
        <v>306.25</v>
      </c>
    </row>
    <row r="23" spans="1:7">
      <c r="A23" s="15" t="s">
        <v>70</v>
      </c>
      <c r="B23" s="35" t="s">
        <v>661</v>
      </c>
      <c r="C23" s="13" t="s">
        <v>71</v>
      </c>
      <c r="D23" s="13" t="s">
        <v>13</v>
      </c>
      <c r="E23" s="13" t="s">
        <v>72</v>
      </c>
      <c r="F23" s="38" t="s">
        <v>73</v>
      </c>
      <c r="G23" s="14">
        <v>65.12</v>
      </c>
    </row>
    <row r="24" spans="1:7">
      <c r="A24" s="15" t="s">
        <v>681</v>
      </c>
      <c r="B24" s="13" t="s">
        <v>75</v>
      </c>
      <c r="C24" s="13" t="s">
        <v>76</v>
      </c>
      <c r="D24" s="13" t="s">
        <v>13</v>
      </c>
      <c r="E24" s="13" t="s">
        <v>77</v>
      </c>
      <c r="F24" s="38" t="s">
        <v>78</v>
      </c>
      <c r="G24" s="14">
        <v>265.38</v>
      </c>
    </row>
    <row r="25" spans="1:7">
      <c r="A25" s="15" t="s">
        <v>74</v>
      </c>
      <c r="B25" s="13" t="s">
        <v>80</v>
      </c>
      <c r="C25" s="13" t="s">
        <v>81</v>
      </c>
      <c r="D25" s="13" t="s">
        <v>13</v>
      </c>
      <c r="E25" s="13" t="s">
        <v>82</v>
      </c>
      <c r="F25" s="38" t="s">
        <v>83</v>
      </c>
      <c r="G25" s="14">
        <v>1968.75</v>
      </c>
    </row>
    <row r="26" spans="1:7">
      <c r="A26" s="15" t="s">
        <v>682</v>
      </c>
      <c r="B26" s="13" t="s">
        <v>85</v>
      </c>
      <c r="C26" s="13" t="s">
        <v>86</v>
      </c>
      <c r="D26" s="13" t="s">
        <v>13</v>
      </c>
      <c r="E26" s="13" t="s">
        <v>87</v>
      </c>
      <c r="F26" s="38" t="s">
        <v>88</v>
      </c>
      <c r="G26" s="14">
        <v>569.27</v>
      </c>
    </row>
    <row r="27" spans="1:7">
      <c r="A27" s="15" t="s">
        <v>79</v>
      </c>
      <c r="B27" s="13" t="s">
        <v>90</v>
      </c>
      <c r="C27" s="13" t="s">
        <v>91</v>
      </c>
      <c r="D27" s="13" t="s">
        <v>13</v>
      </c>
      <c r="E27" s="13" t="s">
        <v>92</v>
      </c>
      <c r="F27" s="38" t="s">
        <v>93</v>
      </c>
      <c r="G27" s="14">
        <v>87728.75</v>
      </c>
    </row>
    <row r="28" spans="1:7">
      <c r="A28" s="15" t="s">
        <v>84</v>
      </c>
      <c r="B28" s="13" t="s">
        <v>95</v>
      </c>
      <c r="C28" s="13" t="s">
        <v>96</v>
      </c>
      <c r="D28" s="13" t="s">
        <v>18</v>
      </c>
      <c r="E28" s="13" t="s">
        <v>87</v>
      </c>
      <c r="F28" s="38" t="s">
        <v>88</v>
      </c>
      <c r="G28" s="14">
        <v>297.37</v>
      </c>
    </row>
    <row r="29" spans="1:7">
      <c r="A29" s="15" t="s">
        <v>89</v>
      </c>
      <c r="B29" s="13" t="s">
        <v>95</v>
      </c>
      <c r="C29" s="13" t="s">
        <v>96</v>
      </c>
      <c r="D29" s="13" t="s">
        <v>18</v>
      </c>
      <c r="E29" s="13" t="s">
        <v>97</v>
      </c>
      <c r="F29" s="38">
        <v>2721</v>
      </c>
      <c r="G29" s="14">
        <v>220</v>
      </c>
    </row>
    <row r="30" spans="1:7">
      <c r="A30" s="15" t="s">
        <v>94</v>
      </c>
      <c r="B30" s="13" t="s">
        <v>99</v>
      </c>
      <c r="C30" s="13" t="s">
        <v>100</v>
      </c>
      <c r="D30" s="13" t="s">
        <v>101</v>
      </c>
      <c r="E30" s="13" t="s">
        <v>77</v>
      </c>
      <c r="F30" s="38" t="s">
        <v>78</v>
      </c>
      <c r="G30" s="14">
        <v>625</v>
      </c>
    </row>
    <row r="31" spans="1:7">
      <c r="A31" s="15" t="s">
        <v>98</v>
      </c>
      <c r="B31" s="13" t="s">
        <v>103</v>
      </c>
      <c r="C31" s="13" t="s">
        <v>104</v>
      </c>
      <c r="D31" s="13" t="s">
        <v>105</v>
      </c>
      <c r="E31" s="13" t="s">
        <v>87</v>
      </c>
      <c r="F31" s="38" t="s">
        <v>88</v>
      </c>
      <c r="G31" s="14">
        <v>1763.58</v>
      </c>
    </row>
    <row r="32" spans="1:7">
      <c r="A32" s="15" t="s">
        <v>102</v>
      </c>
      <c r="B32" s="13" t="s">
        <v>107</v>
      </c>
      <c r="C32" s="13" t="s">
        <v>108</v>
      </c>
      <c r="D32" s="13" t="s">
        <v>13</v>
      </c>
      <c r="E32" s="13" t="s">
        <v>14</v>
      </c>
      <c r="F32" s="38" t="s">
        <v>15</v>
      </c>
      <c r="G32" s="14">
        <v>3395.1</v>
      </c>
    </row>
    <row r="33" spans="1:7">
      <c r="A33" s="15" t="s">
        <v>106</v>
      </c>
      <c r="B33" s="13" t="s">
        <v>110</v>
      </c>
      <c r="C33" s="13" t="s">
        <v>111</v>
      </c>
      <c r="D33" s="13" t="s">
        <v>18</v>
      </c>
      <c r="E33" s="13" t="s">
        <v>68</v>
      </c>
      <c r="F33" s="38" t="s">
        <v>69</v>
      </c>
      <c r="G33" s="14">
        <v>332.17</v>
      </c>
    </row>
    <row r="34" spans="1:7">
      <c r="A34" s="15" t="s">
        <v>109</v>
      </c>
      <c r="B34" s="13" t="s">
        <v>113</v>
      </c>
      <c r="C34" s="13" t="s">
        <v>114</v>
      </c>
      <c r="D34" s="13" t="s">
        <v>13</v>
      </c>
      <c r="E34" s="13" t="s">
        <v>14</v>
      </c>
      <c r="F34" s="38" t="s">
        <v>15</v>
      </c>
      <c r="G34" s="14">
        <v>3801.15</v>
      </c>
    </row>
    <row r="35" spans="1:7">
      <c r="A35" s="15" t="s">
        <v>112</v>
      </c>
      <c r="B35" s="13" t="s">
        <v>116</v>
      </c>
      <c r="C35" s="35" t="s">
        <v>656</v>
      </c>
      <c r="D35" s="35" t="s">
        <v>657</v>
      </c>
      <c r="E35" s="15" t="s">
        <v>24</v>
      </c>
      <c r="F35" s="38">
        <v>3224</v>
      </c>
      <c r="G35" s="14">
        <v>150.07</v>
      </c>
    </row>
    <row r="36" spans="1:7">
      <c r="A36" s="15" t="s">
        <v>115</v>
      </c>
      <c r="B36" s="13" t="s">
        <v>118</v>
      </c>
      <c r="C36" s="13" t="s">
        <v>119</v>
      </c>
      <c r="D36" s="13" t="s">
        <v>13</v>
      </c>
      <c r="E36" s="13" t="s">
        <v>87</v>
      </c>
      <c r="F36" s="38" t="s">
        <v>88</v>
      </c>
      <c r="G36" s="14">
        <v>977.33</v>
      </c>
    </row>
    <row r="37" spans="1:7">
      <c r="A37" s="15" t="s">
        <v>117</v>
      </c>
      <c r="B37" s="13" t="s">
        <v>121</v>
      </c>
      <c r="C37" s="13" t="s">
        <v>122</v>
      </c>
      <c r="D37" s="13" t="s">
        <v>18</v>
      </c>
      <c r="E37" s="15" t="s">
        <v>24</v>
      </c>
      <c r="F37" s="38">
        <v>3224</v>
      </c>
      <c r="G37" s="14">
        <v>5.6</v>
      </c>
    </row>
    <row r="38" spans="1:7">
      <c r="A38" s="15" t="s">
        <v>120</v>
      </c>
      <c r="B38" s="13" t="s">
        <v>124</v>
      </c>
      <c r="C38" s="13" t="s">
        <v>125</v>
      </c>
      <c r="D38" s="13" t="s">
        <v>13</v>
      </c>
      <c r="E38" s="13" t="s">
        <v>19</v>
      </c>
      <c r="F38" s="38" t="s">
        <v>20</v>
      </c>
      <c r="G38" s="14">
        <v>52</v>
      </c>
    </row>
    <row r="39" spans="1:7">
      <c r="A39" s="15" t="s">
        <v>123</v>
      </c>
      <c r="B39" s="13" t="s">
        <v>127</v>
      </c>
      <c r="C39" s="13" t="s">
        <v>128</v>
      </c>
      <c r="D39" s="13" t="s">
        <v>13</v>
      </c>
      <c r="E39" s="13" t="s">
        <v>77</v>
      </c>
      <c r="F39" s="38" t="s">
        <v>78</v>
      </c>
      <c r="G39" s="14">
        <v>2075</v>
      </c>
    </row>
    <row r="40" spans="1:7">
      <c r="A40" s="15" t="s">
        <v>126</v>
      </c>
      <c r="B40" s="13" t="s">
        <v>130</v>
      </c>
      <c r="C40" s="13" t="s">
        <v>131</v>
      </c>
      <c r="D40" s="13" t="s">
        <v>132</v>
      </c>
      <c r="E40" s="13" t="s">
        <v>14</v>
      </c>
      <c r="F40" s="38" t="s">
        <v>15</v>
      </c>
      <c r="G40" s="14">
        <v>1200</v>
      </c>
    </row>
    <row r="41" spans="1:7">
      <c r="A41" s="15" t="s">
        <v>129</v>
      </c>
      <c r="B41" s="13" t="s">
        <v>134</v>
      </c>
      <c r="C41" s="13" t="s">
        <v>135</v>
      </c>
      <c r="D41" s="13" t="s">
        <v>18</v>
      </c>
      <c r="E41" s="15" t="s">
        <v>24</v>
      </c>
      <c r="F41" s="38">
        <v>3224</v>
      </c>
      <c r="G41" s="14">
        <v>707.31</v>
      </c>
    </row>
    <row r="42" spans="1:7">
      <c r="A42" s="15" t="s">
        <v>133</v>
      </c>
      <c r="B42" s="13" t="s">
        <v>137</v>
      </c>
      <c r="C42" s="13" t="s">
        <v>138</v>
      </c>
      <c r="D42" s="13" t="s">
        <v>139</v>
      </c>
      <c r="E42" s="15" t="s">
        <v>140</v>
      </c>
      <c r="F42" s="38">
        <v>3221</v>
      </c>
      <c r="G42" s="14">
        <v>1126.75</v>
      </c>
    </row>
    <row r="43" spans="1:7">
      <c r="A43" s="15" t="s">
        <v>136</v>
      </c>
      <c r="B43" s="13" t="s">
        <v>142</v>
      </c>
      <c r="C43" s="13" t="s">
        <v>143</v>
      </c>
      <c r="D43" s="13" t="s">
        <v>13</v>
      </c>
      <c r="E43" s="13" t="s">
        <v>14</v>
      </c>
      <c r="F43" s="38" t="s">
        <v>15</v>
      </c>
      <c r="G43" s="14">
        <v>129.5</v>
      </c>
    </row>
    <row r="44" spans="1:7">
      <c r="A44" s="15" t="s">
        <v>141</v>
      </c>
      <c r="B44" s="13" t="s">
        <v>145</v>
      </c>
      <c r="C44" s="13" t="s">
        <v>146</v>
      </c>
      <c r="D44" s="13" t="s">
        <v>13</v>
      </c>
      <c r="E44" s="13" t="s">
        <v>77</v>
      </c>
      <c r="F44" s="38" t="s">
        <v>78</v>
      </c>
      <c r="G44" s="14">
        <v>832.31</v>
      </c>
    </row>
    <row r="45" spans="1:7">
      <c r="A45" s="15" t="s">
        <v>144</v>
      </c>
      <c r="B45" s="13" t="s">
        <v>148</v>
      </c>
      <c r="C45" s="13" t="s">
        <v>149</v>
      </c>
      <c r="D45" s="13" t="s">
        <v>13</v>
      </c>
      <c r="E45" s="13" t="s">
        <v>14</v>
      </c>
      <c r="F45" s="38" t="s">
        <v>15</v>
      </c>
      <c r="G45" s="14">
        <v>295.47000000000003</v>
      </c>
    </row>
    <row r="46" spans="1:7">
      <c r="A46" s="15" t="s">
        <v>147</v>
      </c>
      <c r="B46" s="13" t="s">
        <v>151</v>
      </c>
      <c r="C46" s="13" t="s">
        <v>152</v>
      </c>
      <c r="D46" s="13" t="s">
        <v>13</v>
      </c>
      <c r="E46" s="13" t="s">
        <v>72</v>
      </c>
      <c r="F46" s="38" t="s">
        <v>73</v>
      </c>
      <c r="G46" s="14">
        <v>19.66</v>
      </c>
    </row>
    <row r="47" spans="1:7">
      <c r="A47" s="15" t="s">
        <v>150</v>
      </c>
      <c r="B47" s="13" t="s">
        <v>151</v>
      </c>
      <c r="C47" s="13" t="s">
        <v>152</v>
      </c>
      <c r="D47" s="13" t="s">
        <v>13</v>
      </c>
      <c r="E47" s="13" t="s">
        <v>154</v>
      </c>
      <c r="F47" s="38" t="s">
        <v>155</v>
      </c>
      <c r="G47" s="14">
        <v>194.1</v>
      </c>
    </row>
    <row r="48" spans="1:7">
      <c r="A48" s="15" t="s">
        <v>153</v>
      </c>
      <c r="B48" s="13" t="s">
        <v>157</v>
      </c>
      <c r="C48" s="13" t="s">
        <v>158</v>
      </c>
      <c r="D48" s="13" t="s">
        <v>159</v>
      </c>
      <c r="E48" s="13" t="s">
        <v>14</v>
      </c>
      <c r="F48" s="38">
        <v>3251</v>
      </c>
      <c r="G48" s="14">
        <v>1102.5</v>
      </c>
    </row>
    <row r="49" spans="1:7">
      <c r="A49" s="15" t="s">
        <v>156</v>
      </c>
      <c r="B49" s="13" t="s">
        <v>157</v>
      </c>
      <c r="C49" s="13" t="s">
        <v>158</v>
      </c>
      <c r="D49" s="13" t="s">
        <v>159</v>
      </c>
      <c r="E49" s="13" t="s">
        <v>77</v>
      </c>
      <c r="F49" s="38" t="s">
        <v>78</v>
      </c>
      <c r="G49" s="14">
        <v>2365.25</v>
      </c>
    </row>
    <row r="50" spans="1:7">
      <c r="A50" s="15" t="s">
        <v>160</v>
      </c>
      <c r="B50" s="13" t="s">
        <v>162</v>
      </c>
      <c r="C50" s="13" t="s">
        <v>163</v>
      </c>
      <c r="D50" s="13" t="s">
        <v>13</v>
      </c>
      <c r="E50" s="13" t="s">
        <v>87</v>
      </c>
      <c r="F50" s="38" t="s">
        <v>88</v>
      </c>
      <c r="G50" s="14">
        <v>37.06</v>
      </c>
    </row>
    <row r="51" spans="1:7">
      <c r="A51" s="15" t="s">
        <v>161</v>
      </c>
      <c r="B51" s="35" t="s">
        <v>662</v>
      </c>
      <c r="C51" s="13" t="s">
        <v>165</v>
      </c>
      <c r="D51" s="13" t="s">
        <v>13</v>
      </c>
      <c r="E51" s="15" t="s">
        <v>24</v>
      </c>
      <c r="F51" s="38">
        <v>3224</v>
      </c>
      <c r="G51" s="14">
        <v>500</v>
      </c>
    </row>
    <row r="52" spans="1:7">
      <c r="A52" s="15" t="s">
        <v>164</v>
      </c>
      <c r="B52" s="13" t="s">
        <v>167</v>
      </c>
      <c r="C52" s="13" t="s">
        <v>168</v>
      </c>
      <c r="D52" s="13" t="s">
        <v>13</v>
      </c>
      <c r="E52" s="13" t="s">
        <v>87</v>
      </c>
      <c r="F52" s="38" t="s">
        <v>88</v>
      </c>
      <c r="G52" s="14">
        <v>69.819999999999993</v>
      </c>
    </row>
    <row r="53" spans="1:7">
      <c r="A53" s="15" t="s">
        <v>166</v>
      </c>
      <c r="B53" s="35" t="s">
        <v>663</v>
      </c>
      <c r="C53" s="13" t="s">
        <v>170</v>
      </c>
      <c r="D53" s="13" t="s">
        <v>18</v>
      </c>
      <c r="E53" s="15" t="s">
        <v>24</v>
      </c>
      <c r="F53" s="38">
        <v>3224</v>
      </c>
      <c r="G53" s="14">
        <v>24</v>
      </c>
    </row>
    <row r="54" spans="1:7">
      <c r="A54" s="15" t="s">
        <v>169</v>
      </c>
      <c r="B54" s="13" t="s">
        <v>172</v>
      </c>
      <c r="C54" s="13" t="s">
        <v>173</v>
      </c>
      <c r="D54" s="13" t="s">
        <v>18</v>
      </c>
      <c r="E54" s="13" t="s">
        <v>82</v>
      </c>
      <c r="F54" s="38" t="s">
        <v>83</v>
      </c>
      <c r="G54" s="14">
        <v>7797.57</v>
      </c>
    </row>
    <row r="55" spans="1:7">
      <c r="A55" s="15" t="s">
        <v>171</v>
      </c>
      <c r="B55" s="13" t="s">
        <v>172</v>
      </c>
      <c r="C55" s="13" t="s">
        <v>173</v>
      </c>
      <c r="D55" s="13" t="s">
        <v>18</v>
      </c>
      <c r="E55" s="13" t="s">
        <v>175</v>
      </c>
      <c r="F55" s="38" t="s">
        <v>176</v>
      </c>
      <c r="G55" s="14">
        <v>13.25</v>
      </c>
    </row>
    <row r="56" spans="1:7">
      <c r="A56" s="15" t="s">
        <v>174</v>
      </c>
      <c r="B56" s="35" t="s">
        <v>664</v>
      </c>
      <c r="C56" s="13" t="s">
        <v>178</v>
      </c>
      <c r="D56" s="13" t="s">
        <v>179</v>
      </c>
      <c r="E56" s="13" t="s">
        <v>180</v>
      </c>
      <c r="F56" s="38" t="s">
        <v>181</v>
      </c>
      <c r="G56" s="14">
        <v>58.75</v>
      </c>
    </row>
    <row r="57" spans="1:7">
      <c r="A57" s="15" t="s">
        <v>177</v>
      </c>
      <c r="B57" s="13" t="s">
        <v>183</v>
      </c>
      <c r="C57" s="13" t="s">
        <v>184</v>
      </c>
      <c r="D57" s="13" t="s">
        <v>13</v>
      </c>
      <c r="E57" s="13" t="s">
        <v>14</v>
      </c>
      <c r="F57" s="38" t="s">
        <v>15</v>
      </c>
      <c r="G57" s="14">
        <v>76.86</v>
      </c>
    </row>
    <row r="58" spans="1:7">
      <c r="A58" s="15" t="s">
        <v>182</v>
      </c>
      <c r="B58" s="13" t="s">
        <v>186</v>
      </c>
      <c r="C58" s="13" t="s">
        <v>187</v>
      </c>
      <c r="D58" s="13" t="s">
        <v>188</v>
      </c>
      <c r="E58" s="13" t="s">
        <v>72</v>
      </c>
      <c r="F58" s="38" t="s">
        <v>73</v>
      </c>
      <c r="G58" s="14">
        <v>250</v>
      </c>
    </row>
    <row r="59" spans="1:7">
      <c r="A59" s="15" t="s">
        <v>185</v>
      </c>
      <c r="B59" s="35" t="s">
        <v>665</v>
      </c>
      <c r="C59" s="13" t="s">
        <v>190</v>
      </c>
      <c r="D59" s="13" t="s">
        <v>13</v>
      </c>
      <c r="E59" s="13" t="s">
        <v>191</v>
      </c>
      <c r="F59" s="38" t="s">
        <v>192</v>
      </c>
      <c r="G59" s="14">
        <v>24711.119999999999</v>
      </c>
    </row>
    <row r="60" spans="1:7">
      <c r="A60" s="15" t="s">
        <v>189</v>
      </c>
      <c r="B60" s="13" t="s">
        <v>194</v>
      </c>
      <c r="C60" s="13" t="s">
        <v>195</v>
      </c>
      <c r="D60" s="13" t="s">
        <v>18</v>
      </c>
      <c r="E60" s="13" t="s">
        <v>191</v>
      </c>
      <c r="F60" s="38" t="s">
        <v>192</v>
      </c>
      <c r="G60" s="14">
        <v>7257.43</v>
      </c>
    </row>
    <row r="61" spans="1:7">
      <c r="A61" s="15" t="s">
        <v>193</v>
      </c>
      <c r="B61" s="35" t="s">
        <v>666</v>
      </c>
      <c r="C61" s="13" t="s">
        <v>197</v>
      </c>
      <c r="D61" s="13" t="s">
        <v>13</v>
      </c>
      <c r="E61" s="13" t="s">
        <v>14</v>
      </c>
      <c r="F61" s="38" t="s">
        <v>15</v>
      </c>
      <c r="G61" s="14">
        <v>1093.81</v>
      </c>
    </row>
    <row r="62" spans="1:7">
      <c r="A62" s="15" t="s">
        <v>196</v>
      </c>
      <c r="B62" s="13" t="s">
        <v>199</v>
      </c>
      <c r="C62" s="13" t="s">
        <v>200</v>
      </c>
      <c r="D62" s="13" t="s">
        <v>13</v>
      </c>
      <c r="E62" s="13" t="s">
        <v>14</v>
      </c>
      <c r="F62" s="38" t="s">
        <v>15</v>
      </c>
      <c r="G62" s="14">
        <v>838.76</v>
      </c>
    </row>
    <row r="63" spans="1:7">
      <c r="A63" s="15" t="s">
        <v>198</v>
      </c>
      <c r="B63" s="13" t="s">
        <v>202</v>
      </c>
      <c r="C63" s="13" t="s">
        <v>203</v>
      </c>
      <c r="D63" s="13" t="s">
        <v>31</v>
      </c>
      <c r="E63" s="13" t="s">
        <v>180</v>
      </c>
      <c r="F63" s="38" t="s">
        <v>181</v>
      </c>
      <c r="G63" s="14">
        <v>1026.75</v>
      </c>
    </row>
    <row r="64" spans="1:7">
      <c r="A64" s="15" t="s">
        <v>201</v>
      </c>
      <c r="B64" s="13" t="s">
        <v>205</v>
      </c>
      <c r="C64" s="13" t="s">
        <v>206</v>
      </c>
      <c r="D64" s="13" t="s">
        <v>13</v>
      </c>
      <c r="E64" s="13" t="s">
        <v>175</v>
      </c>
      <c r="F64" s="38" t="s">
        <v>176</v>
      </c>
      <c r="G64" s="14">
        <v>1869.12</v>
      </c>
    </row>
    <row r="65" spans="1:7">
      <c r="A65" s="15" t="s">
        <v>204</v>
      </c>
      <c r="B65" s="13" t="s">
        <v>208</v>
      </c>
      <c r="C65" s="13" t="s">
        <v>209</v>
      </c>
      <c r="D65" s="13" t="s">
        <v>13</v>
      </c>
      <c r="E65" s="13" t="s">
        <v>210</v>
      </c>
      <c r="F65" s="38" t="s">
        <v>211</v>
      </c>
      <c r="G65" s="14">
        <v>369.56</v>
      </c>
    </row>
    <row r="66" spans="1:7">
      <c r="A66" s="15" t="s">
        <v>207</v>
      </c>
      <c r="B66" s="13" t="s">
        <v>213</v>
      </c>
      <c r="C66" s="13" t="s">
        <v>214</v>
      </c>
      <c r="D66" s="13" t="s">
        <v>13</v>
      </c>
      <c r="E66" s="13" t="s">
        <v>68</v>
      </c>
      <c r="F66" s="38" t="s">
        <v>69</v>
      </c>
      <c r="G66" s="14">
        <v>579.19000000000005</v>
      </c>
    </row>
    <row r="67" spans="1:7">
      <c r="A67" s="15" t="s">
        <v>212</v>
      </c>
      <c r="B67" s="13" t="s">
        <v>216</v>
      </c>
      <c r="C67" s="13" t="s">
        <v>217</v>
      </c>
      <c r="D67" s="13" t="s">
        <v>13</v>
      </c>
      <c r="E67" s="13" t="s">
        <v>68</v>
      </c>
      <c r="F67" s="38" t="s">
        <v>69</v>
      </c>
      <c r="G67" s="14">
        <v>641.96</v>
      </c>
    </row>
    <row r="68" spans="1:7">
      <c r="A68" s="15" t="s">
        <v>215</v>
      </c>
      <c r="B68" s="13" t="s">
        <v>219</v>
      </c>
      <c r="C68" s="13" t="s">
        <v>220</v>
      </c>
      <c r="D68" s="13" t="s">
        <v>13</v>
      </c>
      <c r="E68" s="13" t="s">
        <v>180</v>
      </c>
      <c r="F68" s="38" t="s">
        <v>181</v>
      </c>
      <c r="G68" s="14">
        <v>1679.94</v>
      </c>
    </row>
    <row r="69" spans="1:7">
      <c r="A69" s="15" t="s">
        <v>218</v>
      </c>
      <c r="B69" s="13" t="s">
        <v>219</v>
      </c>
      <c r="C69" s="13" t="s">
        <v>220</v>
      </c>
      <c r="D69" s="13" t="s">
        <v>13</v>
      </c>
      <c r="E69" s="13" t="s">
        <v>72</v>
      </c>
      <c r="F69" s="38" t="s">
        <v>73</v>
      </c>
      <c r="G69" s="14">
        <v>73</v>
      </c>
    </row>
    <row r="70" spans="1:7">
      <c r="A70" s="15" t="s">
        <v>221</v>
      </c>
      <c r="B70" s="13" t="s">
        <v>223</v>
      </c>
      <c r="C70" s="13" t="s">
        <v>224</v>
      </c>
      <c r="D70" s="13" t="s">
        <v>13</v>
      </c>
      <c r="E70" s="13" t="s">
        <v>14</v>
      </c>
      <c r="F70" s="38" t="s">
        <v>15</v>
      </c>
      <c r="G70" s="14">
        <v>9072</v>
      </c>
    </row>
    <row r="71" spans="1:7">
      <c r="A71" s="15" t="s">
        <v>222</v>
      </c>
      <c r="B71" s="13" t="s">
        <v>226</v>
      </c>
      <c r="C71" s="13" t="s">
        <v>227</v>
      </c>
      <c r="D71" s="13" t="s">
        <v>13</v>
      </c>
      <c r="E71" s="15" t="s">
        <v>24</v>
      </c>
      <c r="F71" s="38">
        <v>3224</v>
      </c>
      <c r="G71" s="14">
        <v>222.46</v>
      </c>
    </row>
    <row r="72" spans="1:7">
      <c r="A72" s="15" t="s">
        <v>225</v>
      </c>
      <c r="B72" s="13" t="s">
        <v>229</v>
      </c>
      <c r="C72" s="13" t="s">
        <v>230</v>
      </c>
      <c r="D72" s="13" t="s">
        <v>13</v>
      </c>
      <c r="E72" s="13" t="s">
        <v>191</v>
      </c>
      <c r="F72" s="38" t="s">
        <v>192</v>
      </c>
      <c r="G72" s="14">
        <v>794.75</v>
      </c>
    </row>
    <row r="73" spans="1:7">
      <c r="A73" s="15" t="s">
        <v>228</v>
      </c>
      <c r="B73" s="13" t="s">
        <v>232</v>
      </c>
      <c r="C73" s="13" t="s">
        <v>233</v>
      </c>
      <c r="D73" s="13" t="s">
        <v>234</v>
      </c>
      <c r="E73" s="13" t="s">
        <v>19</v>
      </c>
      <c r="F73" s="38" t="s">
        <v>20</v>
      </c>
      <c r="G73" s="14">
        <v>1096.25</v>
      </c>
    </row>
    <row r="74" spans="1:7">
      <c r="A74" s="15" t="s">
        <v>231</v>
      </c>
      <c r="B74" s="13" t="s">
        <v>232</v>
      </c>
      <c r="C74" s="13" t="s">
        <v>233</v>
      </c>
      <c r="D74" s="13" t="s">
        <v>234</v>
      </c>
      <c r="E74" s="13" t="s">
        <v>77</v>
      </c>
      <c r="F74" s="38" t="s">
        <v>78</v>
      </c>
      <c r="G74" s="14">
        <v>525.75</v>
      </c>
    </row>
    <row r="75" spans="1:7">
      <c r="A75" s="15" t="s">
        <v>235</v>
      </c>
      <c r="B75" s="13" t="s">
        <v>237</v>
      </c>
      <c r="C75" s="35" t="s">
        <v>238</v>
      </c>
      <c r="D75" s="13" t="s">
        <v>159</v>
      </c>
      <c r="E75" s="13" t="s">
        <v>14</v>
      </c>
      <c r="F75" s="38" t="s">
        <v>15</v>
      </c>
      <c r="G75" s="14">
        <v>5199.08</v>
      </c>
    </row>
    <row r="76" spans="1:7">
      <c r="A76" s="15" t="s">
        <v>236</v>
      </c>
      <c r="B76" s="35" t="s">
        <v>654</v>
      </c>
      <c r="C76" s="36">
        <v>19916402178</v>
      </c>
      <c r="D76" s="35" t="s">
        <v>18</v>
      </c>
      <c r="E76" s="13" t="s">
        <v>210</v>
      </c>
      <c r="F76" s="38">
        <v>3211</v>
      </c>
      <c r="G76" s="14">
        <v>580</v>
      </c>
    </row>
    <row r="77" spans="1:7">
      <c r="A77" s="15" t="s">
        <v>239</v>
      </c>
      <c r="B77" s="13" t="s">
        <v>240</v>
      </c>
      <c r="C77" s="13" t="s">
        <v>241</v>
      </c>
      <c r="D77" s="13" t="s">
        <v>18</v>
      </c>
      <c r="E77" s="13" t="s">
        <v>39</v>
      </c>
      <c r="F77" s="38" t="s">
        <v>40</v>
      </c>
      <c r="G77" s="14">
        <v>133.13</v>
      </c>
    </row>
    <row r="78" spans="1:7">
      <c r="A78" s="15" t="s">
        <v>242</v>
      </c>
      <c r="B78" s="13" t="s">
        <v>243</v>
      </c>
      <c r="C78" s="13" t="s">
        <v>244</v>
      </c>
      <c r="D78" s="13" t="s">
        <v>13</v>
      </c>
      <c r="E78" s="13" t="s">
        <v>14</v>
      </c>
      <c r="F78" s="38" t="s">
        <v>15</v>
      </c>
      <c r="G78" s="14">
        <v>45214.559999999998</v>
      </c>
    </row>
    <row r="79" spans="1:7">
      <c r="A79" s="15" t="s">
        <v>245</v>
      </c>
      <c r="B79" s="13" t="s">
        <v>246</v>
      </c>
      <c r="C79" s="13" t="s">
        <v>247</v>
      </c>
      <c r="D79" s="13" t="s">
        <v>248</v>
      </c>
      <c r="E79" s="13" t="s">
        <v>14</v>
      </c>
      <c r="F79" s="38" t="s">
        <v>15</v>
      </c>
      <c r="G79" s="14">
        <v>2700</v>
      </c>
    </row>
    <row r="80" spans="1:7">
      <c r="A80" s="15" t="s">
        <v>249</v>
      </c>
      <c r="B80" s="13" t="s">
        <v>250</v>
      </c>
      <c r="C80" s="13" t="s">
        <v>251</v>
      </c>
      <c r="D80" s="13" t="s">
        <v>13</v>
      </c>
      <c r="E80" s="13" t="s">
        <v>14</v>
      </c>
      <c r="F80" s="38">
        <v>3251</v>
      </c>
      <c r="G80" s="14">
        <v>27.25</v>
      </c>
    </row>
    <row r="81" spans="1:7">
      <c r="A81" s="15" t="s">
        <v>252</v>
      </c>
      <c r="B81" s="35" t="s">
        <v>667</v>
      </c>
      <c r="C81" s="13" t="s">
        <v>253</v>
      </c>
      <c r="D81" s="13" t="s">
        <v>254</v>
      </c>
      <c r="E81" s="15" t="s">
        <v>140</v>
      </c>
      <c r="F81" s="38">
        <v>3221</v>
      </c>
      <c r="G81" s="14">
        <v>7</v>
      </c>
    </row>
    <row r="82" spans="1:7">
      <c r="A82" s="15" t="s">
        <v>683</v>
      </c>
      <c r="B82" s="13" t="s">
        <v>256</v>
      </c>
      <c r="C82" s="13" t="s">
        <v>257</v>
      </c>
      <c r="D82" s="13" t="s">
        <v>258</v>
      </c>
      <c r="E82" s="13" t="s">
        <v>14</v>
      </c>
      <c r="F82" s="38" t="s">
        <v>15</v>
      </c>
      <c r="G82" s="14">
        <v>16367.52</v>
      </c>
    </row>
    <row r="83" spans="1:7">
      <c r="A83" s="15" t="s">
        <v>255</v>
      </c>
      <c r="B83" s="13" t="s">
        <v>260</v>
      </c>
      <c r="C83" s="13" t="s">
        <v>261</v>
      </c>
      <c r="D83" s="13" t="s">
        <v>13</v>
      </c>
      <c r="E83" s="13" t="s">
        <v>14</v>
      </c>
      <c r="F83" s="38" t="s">
        <v>15</v>
      </c>
      <c r="G83" s="14">
        <v>2692.23</v>
      </c>
    </row>
    <row r="84" spans="1:7">
      <c r="A84" s="15" t="s">
        <v>684</v>
      </c>
      <c r="B84" s="13" t="s">
        <v>263</v>
      </c>
      <c r="C84" s="13" t="s">
        <v>264</v>
      </c>
      <c r="D84" s="13" t="s">
        <v>13</v>
      </c>
      <c r="E84" s="13" t="s">
        <v>68</v>
      </c>
      <c r="F84" s="38" t="s">
        <v>69</v>
      </c>
      <c r="G84" s="14">
        <v>2463.94</v>
      </c>
    </row>
    <row r="85" spans="1:7">
      <c r="A85" s="15" t="s">
        <v>259</v>
      </c>
      <c r="B85" s="13" t="s">
        <v>266</v>
      </c>
      <c r="C85" s="13" t="s">
        <v>267</v>
      </c>
      <c r="D85" s="13" t="s">
        <v>13</v>
      </c>
      <c r="E85" s="13" t="s">
        <v>268</v>
      </c>
      <c r="F85" s="38" t="s">
        <v>269</v>
      </c>
      <c r="G85" s="14">
        <v>779.9</v>
      </c>
    </row>
    <row r="86" spans="1:7">
      <c r="A86" s="15" t="s">
        <v>262</v>
      </c>
      <c r="B86" s="13" t="s">
        <v>266</v>
      </c>
      <c r="C86" s="13" t="s">
        <v>267</v>
      </c>
      <c r="D86" s="13" t="s">
        <v>13</v>
      </c>
      <c r="E86" s="13" t="s">
        <v>68</v>
      </c>
      <c r="F86" s="38" t="s">
        <v>69</v>
      </c>
      <c r="G86" s="14">
        <v>5228</v>
      </c>
    </row>
    <row r="87" spans="1:7">
      <c r="A87" s="15" t="s">
        <v>265</v>
      </c>
      <c r="B87" s="13" t="s">
        <v>266</v>
      </c>
      <c r="C87" s="13" t="s">
        <v>267</v>
      </c>
      <c r="D87" s="13" t="s">
        <v>13</v>
      </c>
      <c r="E87" s="13" t="s">
        <v>272</v>
      </c>
      <c r="F87" s="38" t="s">
        <v>273</v>
      </c>
      <c r="G87" s="14">
        <v>1530.74</v>
      </c>
    </row>
    <row r="88" spans="1:7">
      <c r="A88" s="15" t="s">
        <v>270</v>
      </c>
      <c r="B88" s="13" t="s">
        <v>275</v>
      </c>
      <c r="C88" s="13" t="s">
        <v>276</v>
      </c>
      <c r="D88" s="13" t="s">
        <v>13</v>
      </c>
      <c r="E88" s="13" t="s">
        <v>68</v>
      </c>
      <c r="F88" s="38" t="s">
        <v>69</v>
      </c>
      <c r="G88" s="14">
        <v>64.47</v>
      </c>
    </row>
    <row r="89" spans="1:7">
      <c r="A89" s="15" t="s">
        <v>271</v>
      </c>
      <c r="B89" s="13" t="s">
        <v>278</v>
      </c>
      <c r="C89" s="13" t="s">
        <v>279</v>
      </c>
      <c r="D89" s="13" t="s">
        <v>13</v>
      </c>
      <c r="E89" s="13" t="s">
        <v>68</v>
      </c>
      <c r="F89" s="38" t="s">
        <v>69</v>
      </c>
      <c r="G89" s="14">
        <v>2765</v>
      </c>
    </row>
    <row r="90" spans="1:7">
      <c r="A90" s="15" t="s">
        <v>274</v>
      </c>
      <c r="B90" s="35" t="s">
        <v>668</v>
      </c>
      <c r="C90" s="13" t="s">
        <v>281</v>
      </c>
      <c r="D90" s="13" t="s">
        <v>13</v>
      </c>
      <c r="E90" s="15" t="s">
        <v>140</v>
      </c>
      <c r="F90" s="38">
        <v>3221</v>
      </c>
      <c r="G90" s="14">
        <v>112.25</v>
      </c>
    </row>
    <row r="91" spans="1:7">
      <c r="A91" s="15" t="s">
        <v>277</v>
      </c>
      <c r="B91" s="13" t="s">
        <v>283</v>
      </c>
      <c r="C91" s="13" t="s">
        <v>284</v>
      </c>
      <c r="D91" s="13" t="s">
        <v>285</v>
      </c>
      <c r="E91" s="15" t="s">
        <v>140</v>
      </c>
      <c r="F91" s="38">
        <v>3221</v>
      </c>
      <c r="G91" s="14">
        <v>5.85</v>
      </c>
    </row>
    <row r="92" spans="1:7">
      <c r="A92" s="15" t="s">
        <v>280</v>
      </c>
      <c r="B92" s="13" t="s">
        <v>283</v>
      </c>
      <c r="C92" s="13" t="s">
        <v>284</v>
      </c>
      <c r="D92" s="13" t="s">
        <v>285</v>
      </c>
      <c r="E92" s="13" t="s">
        <v>19</v>
      </c>
      <c r="F92" s="38" t="s">
        <v>20</v>
      </c>
      <c r="G92" s="14">
        <v>303.22000000000003</v>
      </c>
    </row>
    <row r="93" spans="1:7">
      <c r="A93" s="15" t="s">
        <v>282</v>
      </c>
      <c r="B93" s="13" t="s">
        <v>288</v>
      </c>
      <c r="C93" s="13" t="s">
        <v>289</v>
      </c>
      <c r="D93" s="13" t="s">
        <v>290</v>
      </c>
      <c r="E93" s="13" t="s">
        <v>19</v>
      </c>
      <c r="F93" s="38" t="s">
        <v>20</v>
      </c>
      <c r="G93" s="14">
        <v>323</v>
      </c>
    </row>
    <row r="94" spans="1:7">
      <c r="A94" s="15" t="s">
        <v>286</v>
      </c>
      <c r="B94" s="13" t="s">
        <v>292</v>
      </c>
      <c r="C94" s="13" t="s">
        <v>293</v>
      </c>
      <c r="D94" s="13" t="s">
        <v>13</v>
      </c>
      <c r="E94" s="13" t="s">
        <v>87</v>
      </c>
      <c r="F94" s="38" t="s">
        <v>88</v>
      </c>
      <c r="G94" s="14">
        <v>4152.1000000000004</v>
      </c>
    </row>
    <row r="95" spans="1:7">
      <c r="A95" s="15" t="s">
        <v>685</v>
      </c>
      <c r="B95" s="35" t="s">
        <v>669</v>
      </c>
      <c r="C95" s="13" t="s">
        <v>295</v>
      </c>
      <c r="D95" s="13" t="s">
        <v>13</v>
      </c>
      <c r="E95" s="13" t="s">
        <v>19</v>
      </c>
      <c r="F95" s="38" t="s">
        <v>20</v>
      </c>
      <c r="G95" s="14">
        <v>9.99</v>
      </c>
    </row>
    <row r="96" spans="1:7">
      <c r="A96" s="15" t="s">
        <v>287</v>
      </c>
      <c r="B96" s="13" t="s">
        <v>297</v>
      </c>
      <c r="C96" s="13" t="s">
        <v>298</v>
      </c>
      <c r="D96" s="13" t="s">
        <v>18</v>
      </c>
      <c r="E96" s="13" t="s">
        <v>299</v>
      </c>
      <c r="F96" s="38" t="s">
        <v>300</v>
      </c>
      <c r="G96" s="14">
        <v>625</v>
      </c>
    </row>
    <row r="97" spans="1:7">
      <c r="A97" s="15" t="s">
        <v>291</v>
      </c>
      <c r="B97" s="13" t="s">
        <v>302</v>
      </c>
      <c r="C97" s="13" t="s">
        <v>303</v>
      </c>
      <c r="D97" s="13" t="s">
        <v>13</v>
      </c>
      <c r="E97" s="15" t="s">
        <v>140</v>
      </c>
      <c r="F97" s="38">
        <v>3221</v>
      </c>
      <c r="G97" s="14">
        <v>600</v>
      </c>
    </row>
    <row r="98" spans="1:7">
      <c r="A98" s="15" t="s">
        <v>294</v>
      </c>
      <c r="B98" s="13" t="s">
        <v>305</v>
      </c>
      <c r="C98" s="13" t="s">
        <v>306</v>
      </c>
      <c r="D98" s="13" t="s">
        <v>38</v>
      </c>
      <c r="E98" s="13" t="s">
        <v>39</v>
      </c>
      <c r="F98" s="38" t="s">
        <v>40</v>
      </c>
      <c r="G98" s="14">
        <v>5121</v>
      </c>
    </row>
    <row r="99" spans="1:7">
      <c r="A99" s="15" t="s">
        <v>296</v>
      </c>
      <c r="B99" s="13" t="s">
        <v>308</v>
      </c>
      <c r="C99" s="13" t="s">
        <v>309</v>
      </c>
      <c r="D99" s="13" t="s">
        <v>310</v>
      </c>
      <c r="E99" s="13" t="s">
        <v>268</v>
      </c>
      <c r="F99" s="38" t="s">
        <v>269</v>
      </c>
      <c r="G99" s="14">
        <v>262.5</v>
      </c>
    </row>
    <row r="100" spans="1:7">
      <c r="A100" s="15" t="s">
        <v>301</v>
      </c>
      <c r="B100" s="13" t="s">
        <v>312</v>
      </c>
      <c r="C100" s="13" t="s">
        <v>313</v>
      </c>
      <c r="D100" s="13" t="s">
        <v>13</v>
      </c>
      <c r="E100" s="13" t="s">
        <v>19</v>
      </c>
      <c r="F100" s="38" t="s">
        <v>20</v>
      </c>
      <c r="G100" s="14">
        <v>56.25</v>
      </c>
    </row>
    <row r="101" spans="1:7">
      <c r="A101" s="15" t="s">
        <v>304</v>
      </c>
      <c r="B101" s="13" t="s">
        <v>315</v>
      </c>
      <c r="C101" s="13" t="s">
        <v>316</v>
      </c>
      <c r="D101" s="13" t="s">
        <v>13</v>
      </c>
      <c r="E101" s="15" t="s">
        <v>24</v>
      </c>
      <c r="F101" s="38">
        <v>3224</v>
      </c>
      <c r="G101" s="14">
        <v>455</v>
      </c>
    </row>
    <row r="102" spans="1:7">
      <c r="A102" s="15" t="s">
        <v>307</v>
      </c>
      <c r="B102" s="13" t="s">
        <v>315</v>
      </c>
      <c r="C102" s="13" t="s">
        <v>316</v>
      </c>
      <c r="D102" s="13" t="s">
        <v>13</v>
      </c>
      <c r="E102" s="13" t="s">
        <v>318</v>
      </c>
      <c r="F102" s="38" t="s">
        <v>319</v>
      </c>
      <c r="G102" s="14">
        <v>1687.5</v>
      </c>
    </row>
    <row r="103" spans="1:7">
      <c r="A103" s="15" t="s">
        <v>311</v>
      </c>
      <c r="B103" s="13" t="s">
        <v>321</v>
      </c>
      <c r="C103" s="13" t="s">
        <v>322</v>
      </c>
      <c r="D103" s="13" t="s">
        <v>13</v>
      </c>
      <c r="E103" s="13" t="s">
        <v>14</v>
      </c>
      <c r="F103" s="38" t="s">
        <v>15</v>
      </c>
      <c r="G103" s="14">
        <v>427.53</v>
      </c>
    </row>
    <row r="104" spans="1:7">
      <c r="A104" s="15" t="s">
        <v>314</v>
      </c>
      <c r="B104" s="13" t="s">
        <v>324</v>
      </c>
      <c r="C104" s="13" t="s">
        <v>325</v>
      </c>
      <c r="D104" s="13" t="s">
        <v>31</v>
      </c>
      <c r="E104" s="15" t="s">
        <v>140</v>
      </c>
      <c r="F104" s="38">
        <v>3221</v>
      </c>
      <c r="G104" s="14">
        <v>4876.16</v>
      </c>
    </row>
    <row r="105" spans="1:7">
      <c r="A105" s="15" t="s">
        <v>317</v>
      </c>
      <c r="B105" s="35" t="s">
        <v>670</v>
      </c>
      <c r="C105" s="13" t="s">
        <v>327</v>
      </c>
      <c r="D105" s="13" t="s">
        <v>18</v>
      </c>
      <c r="E105" s="15" t="s">
        <v>24</v>
      </c>
      <c r="F105" s="38">
        <v>3224</v>
      </c>
      <c r="G105" s="14">
        <v>25</v>
      </c>
    </row>
    <row r="106" spans="1:7">
      <c r="A106" s="15" t="s">
        <v>320</v>
      </c>
      <c r="B106" s="35" t="s">
        <v>670</v>
      </c>
      <c r="C106" s="13" t="s">
        <v>327</v>
      </c>
      <c r="D106" s="13" t="s">
        <v>18</v>
      </c>
      <c r="E106" s="13" t="s">
        <v>329</v>
      </c>
      <c r="F106" s="38" t="s">
        <v>330</v>
      </c>
      <c r="G106" s="14">
        <v>1705.49</v>
      </c>
    </row>
    <row r="107" spans="1:7">
      <c r="A107" s="15" t="s">
        <v>323</v>
      </c>
      <c r="B107" s="13" t="s">
        <v>332</v>
      </c>
      <c r="C107" s="35" t="s">
        <v>656</v>
      </c>
      <c r="D107" s="35" t="s">
        <v>657</v>
      </c>
      <c r="E107" s="13" t="s">
        <v>333</v>
      </c>
      <c r="F107" s="38" t="s">
        <v>334</v>
      </c>
      <c r="G107" s="14">
        <v>5937.5</v>
      </c>
    </row>
    <row r="108" spans="1:7">
      <c r="A108" s="15" t="s">
        <v>326</v>
      </c>
      <c r="B108" s="13" t="s">
        <v>336</v>
      </c>
      <c r="C108" s="13" t="s">
        <v>337</v>
      </c>
      <c r="D108" s="13" t="s">
        <v>13</v>
      </c>
      <c r="E108" s="13" t="s">
        <v>87</v>
      </c>
      <c r="F108" s="38" t="s">
        <v>88</v>
      </c>
      <c r="G108" s="14">
        <v>2997.47</v>
      </c>
    </row>
    <row r="109" spans="1:7">
      <c r="A109" s="15" t="s">
        <v>328</v>
      </c>
      <c r="B109" s="35" t="s">
        <v>671</v>
      </c>
      <c r="C109" s="13" t="s">
        <v>339</v>
      </c>
      <c r="D109" s="13" t="s">
        <v>13</v>
      </c>
      <c r="E109" s="13" t="s">
        <v>19</v>
      </c>
      <c r="F109" s="38" t="s">
        <v>20</v>
      </c>
      <c r="G109" s="14">
        <v>183.75</v>
      </c>
    </row>
    <row r="110" spans="1:7">
      <c r="A110" s="15" t="s">
        <v>331</v>
      </c>
      <c r="B110" s="35" t="s">
        <v>671</v>
      </c>
      <c r="C110" s="13" t="s">
        <v>339</v>
      </c>
      <c r="D110" s="13" t="s">
        <v>13</v>
      </c>
      <c r="E110" s="13" t="s">
        <v>97</v>
      </c>
      <c r="F110" s="38">
        <v>2721</v>
      </c>
      <c r="G110" s="14">
        <v>30</v>
      </c>
    </row>
    <row r="111" spans="1:7">
      <c r="A111" s="15" t="s">
        <v>335</v>
      </c>
      <c r="B111" s="13" t="s">
        <v>341</v>
      </c>
      <c r="C111" s="13" t="s">
        <v>342</v>
      </c>
      <c r="D111" s="13" t="s">
        <v>18</v>
      </c>
      <c r="E111" s="15" t="s">
        <v>140</v>
      </c>
      <c r="F111" s="38">
        <v>3221</v>
      </c>
      <c r="G111" s="14">
        <v>72</v>
      </c>
    </row>
    <row r="112" spans="1:7">
      <c r="A112" s="15" t="s">
        <v>338</v>
      </c>
      <c r="B112" s="13" t="s">
        <v>341</v>
      </c>
      <c r="C112" s="13" t="s">
        <v>342</v>
      </c>
      <c r="D112" s="13" t="s">
        <v>18</v>
      </c>
      <c r="E112" s="13" t="s">
        <v>299</v>
      </c>
      <c r="F112" s="38" t="s">
        <v>300</v>
      </c>
      <c r="G112" s="14">
        <v>375</v>
      </c>
    </row>
    <row r="113" spans="1:7">
      <c r="A113" s="15" t="s">
        <v>340</v>
      </c>
      <c r="B113" s="13" t="s">
        <v>345</v>
      </c>
      <c r="C113" s="13" t="s">
        <v>346</v>
      </c>
      <c r="D113" s="13" t="s">
        <v>13</v>
      </c>
      <c r="E113" s="13" t="s">
        <v>77</v>
      </c>
      <c r="F113" s="38" t="s">
        <v>78</v>
      </c>
      <c r="G113" s="14">
        <v>1625</v>
      </c>
    </row>
    <row r="114" spans="1:7">
      <c r="A114" s="15" t="s">
        <v>343</v>
      </c>
      <c r="B114" s="13" t="s">
        <v>348</v>
      </c>
      <c r="C114" s="13" t="s">
        <v>349</v>
      </c>
      <c r="D114" s="13" t="s">
        <v>13</v>
      </c>
      <c r="E114" s="13" t="s">
        <v>14</v>
      </c>
      <c r="F114" s="38" t="s">
        <v>15</v>
      </c>
      <c r="G114" s="14">
        <v>3484.69</v>
      </c>
    </row>
    <row r="115" spans="1:7">
      <c r="A115" s="15" t="s">
        <v>344</v>
      </c>
      <c r="B115" s="13" t="s">
        <v>351</v>
      </c>
      <c r="C115" s="13" t="s">
        <v>352</v>
      </c>
      <c r="D115" s="13" t="s">
        <v>353</v>
      </c>
      <c r="E115" s="13" t="s">
        <v>14</v>
      </c>
      <c r="F115" s="38" t="s">
        <v>15</v>
      </c>
      <c r="G115" s="14">
        <v>200169.24</v>
      </c>
    </row>
    <row r="116" spans="1:7">
      <c r="A116" s="15" t="s">
        <v>347</v>
      </c>
      <c r="B116" s="13" t="s">
        <v>355</v>
      </c>
      <c r="C116" s="13" t="s">
        <v>356</v>
      </c>
      <c r="D116" s="13" t="s">
        <v>357</v>
      </c>
      <c r="E116" s="13" t="s">
        <v>14</v>
      </c>
      <c r="F116" s="38" t="s">
        <v>15</v>
      </c>
      <c r="G116" s="14">
        <v>11469.32</v>
      </c>
    </row>
    <row r="117" spans="1:7">
      <c r="A117" s="15" t="s">
        <v>686</v>
      </c>
      <c r="B117" s="13" t="s">
        <v>359</v>
      </c>
      <c r="C117" s="13" t="s">
        <v>360</v>
      </c>
      <c r="D117" s="13" t="s">
        <v>13</v>
      </c>
      <c r="E117" s="13" t="s">
        <v>14</v>
      </c>
      <c r="F117" s="38" t="s">
        <v>15</v>
      </c>
      <c r="G117" s="14">
        <v>9991.25</v>
      </c>
    </row>
    <row r="118" spans="1:7">
      <c r="A118" s="15" t="s">
        <v>350</v>
      </c>
      <c r="B118" s="35" t="s">
        <v>672</v>
      </c>
      <c r="C118" s="13" t="s">
        <v>362</v>
      </c>
      <c r="D118" s="13" t="s">
        <v>13</v>
      </c>
      <c r="E118" s="13" t="s">
        <v>19</v>
      </c>
      <c r="F118" s="38" t="s">
        <v>20</v>
      </c>
      <c r="G118" s="14">
        <v>50.47</v>
      </c>
    </row>
    <row r="119" spans="1:7">
      <c r="A119" s="15" t="s">
        <v>354</v>
      </c>
      <c r="B119" s="13" t="s">
        <v>364</v>
      </c>
      <c r="C119" s="13" t="s">
        <v>365</v>
      </c>
      <c r="D119" s="13" t="s">
        <v>366</v>
      </c>
      <c r="E119" s="13" t="s">
        <v>14</v>
      </c>
      <c r="F119" s="38" t="s">
        <v>15</v>
      </c>
      <c r="G119" s="14">
        <v>871.68</v>
      </c>
    </row>
    <row r="120" spans="1:7">
      <c r="A120" s="15" t="s">
        <v>358</v>
      </c>
      <c r="B120" s="35" t="s">
        <v>673</v>
      </c>
      <c r="C120" s="13" t="s">
        <v>368</v>
      </c>
      <c r="D120" s="13" t="s">
        <v>18</v>
      </c>
      <c r="E120" s="13" t="s">
        <v>19</v>
      </c>
      <c r="F120" s="38" t="s">
        <v>20</v>
      </c>
      <c r="G120" s="14">
        <v>345.25</v>
      </c>
    </row>
    <row r="121" spans="1:7">
      <c r="A121" s="15" t="s">
        <v>361</v>
      </c>
      <c r="B121" s="35" t="s">
        <v>673</v>
      </c>
      <c r="C121" s="13" t="s">
        <v>368</v>
      </c>
      <c r="D121" s="13" t="s">
        <v>18</v>
      </c>
      <c r="E121" s="13" t="s">
        <v>14</v>
      </c>
      <c r="F121" s="38" t="s">
        <v>15</v>
      </c>
      <c r="G121" s="14">
        <v>1671.28</v>
      </c>
    </row>
    <row r="122" spans="1:7">
      <c r="A122" s="15" t="s">
        <v>363</v>
      </c>
      <c r="B122" s="13" t="s">
        <v>371</v>
      </c>
      <c r="C122" s="13" t="s">
        <v>372</v>
      </c>
      <c r="D122" s="13" t="s">
        <v>13</v>
      </c>
      <c r="E122" s="13" t="s">
        <v>14</v>
      </c>
      <c r="F122" s="38" t="s">
        <v>15</v>
      </c>
      <c r="G122" s="14">
        <v>71129.210000000006</v>
      </c>
    </row>
    <row r="123" spans="1:7">
      <c r="A123" s="15" t="s">
        <v>367</v>
      </c>
      <c r="B123" s="13" t="s">
        <v>371</v>
      </c>
      <c r="C123" s="13" t="s">
        <v>372</v>
      </c>
      <c r="D123" s="13" t="s">
        <v>13</v>
      </c>
      <c r="E123" s="13" t="s">
        <v>373</v>
      </c>
      <c r="F123" s="38">
        <v>3433</v>
      </c>
      <c r="G123" s="14">
        <v>3868.45</v>
      </c>
    </row>
    <row r="124" spans="1:7">
      <c r="A124" s="15" t="s">
        <v>369</v>
      </c>
      <c r="B124" s="13" t="s">
        <v>375</v>
      </c>
      <c r="C124" s="13" t="s">
        <v>376</v>
      </c>
      <c r="D124" s="13" t="s">
        <v>13</v>
      </c>
      <c r="E124" s="13" t="s">
        <v>19</v>
      </c>
      <c r="F124" s="38" t="s">
        <v>20</v>
      </c>
      <c r="G124" s="14">
        <v>523.79999999999995</v>
      </c>
    </row>
    <row r="125" spans="1:7">
      <c r="A125" s="15" t="s">
        <v>370</v>
      </c>
      <c r="B125" s="13" t="s">
        <v>378</v>
      </c>
      <c r="C125" s="13" t="s">
        <v>379</v>
      </c>
      <c r="D125" s="13" t="s">
        <v>13</v>
      </c>
      <c r="E125" s="13" t="s">
        <v>14</v>
      </c>
      <c r="F125" s="38" t="s">
        <v>15</v>
      </c>
      <c r="G125" s="14">
        <v>31286.45</v>
      </c>
    </row>
    <row r="126" spans="1:7">
      <c r="A126" s="15" t="s">
        <v>374</v>
      </c>
      <c r="B126" s="13" t="s">
        <v>381</v>
      </c>
      <c r="C126" s="13" t="s">
        <v>382</v>
      </c>
      <c r="D126" s="13" t="s">
        <v>353</v>
      </c>
      <c r="E126" s="13" t="s">
        <v>77</v>
      </c>
      <c r="F126" s="38" t="s">
        <v>78</v>
      </c>
      <c r="G126" s="14">
        <v>116.14</v>
      </c>
    </row>
    <row r="127" spans="1:7">
      <c r="A127" s="15" t="s">
        <v>377</v>
      </c>
      <c r="B127" s="13" t="s">
        <v>381</v>
      </c>
      <c r="C127" s="13" t="s">
        <v>382</v>
      </c>
      <c r="D127" s="13" t="s">
        <v>353</v>
      </c>
      <c r="E127" s="13" t="s">
        <v>14</v>
      </c>
      <c r="F127" s="38" t="s">
        <v>15</v>
      </c>
      <c r="G127" s="14">
        <v>9048.9599999999991</v>
      </c>
    </row>
    <row r="128" spans="1:7">
      <c r="A128" s="15" t="s">
        <v>687</v>
      </c>
      <c r="B128" s="13" t="s">
        <v>385</v>
      </c>
      <c r="C128" s="13" t="s">
        <v>386</v>
      </c>
      <c r="D128" s="13" t="s">
        <v>13</v>
      </c>
      <c r="E128" s="13" t="s">
        <v>14</v>
      </c>
      <c r="F128" s="38">
        <v>3251</v>
      </c>
      <c r="G128" s="14">
        <v>33.799999999999997</v>
      </c>
    </row>
    <row r="129" spans="1:7">
      <c r="A129" s="15" t="s">
        <v>380</v>
      </c>
      <c r="B129" s="13" t="s">
        <v>388</v>
      </c>
      <c r="C129" s="13" t="s">
        <v>389</v>
      </c>
      <c r="D129" s="13" t="s">
        <v>390</v>
      </c>
      <c r="E129" s="13" t="s">
        <v>87</v>
      </c>
      <c r="F129" s="38" t="s">
        <v>88</v>
      </c>
      <c r="G129" s="14">
        <v>310.38</v>
      </c>
    </row>
    <row r="130" spans="1:7">
      <c r="A130" s="15" t="s">
        <v>383</v>
      </c>
      <c r="B130" s="13" t="s">
        <v>388</v>
      </c>
      <c r="C130" s="13" t="s">
        <v>389</v>
      </c>
      <c r="D130" s="13" t="s">
        <v>391</v>
      </c>
      <c r="E130" s="13" t="s">
        <v>97</v>
      </c>
      <c r="F130" s="38">
        <v>2721</v>
      </c>
      <c r="G130" s="14">
        <v>1120</v>
      </c>
    </row>
    <row r="131" spans="1:7">
      <c r="A131" s="15" t="s">
        <v>384</v>
      </c>
      <c r="B131" s="13" t="s">
        <v>393</v>
      </c>
      <c r="C131" s="13" t="s">
        <v>394</v>
      </c>
      <c r="D131" s="13" t="s">
        <v>18</v>
      </c>
      <c r="E131" s="13" t="s">
        <v>191</v>
      </c>
      <c r="F131" s="38" t="s">
        <v>192</v>
      </c>
      <c r="G131" s="14">
        <v>68458.41</v>
      </c>
    </row>
    <row r="132" spans="1:7">
      <c r="A132" s="15" t="s">
        <v>387</v>
      </c>
      <c r="B132" s="13" t="s">
        <v>396</v>
      </c>
      <c r="C132" s="13" t="s">
        <v>397</v>
      </c>
      <c r="D132" s="13" t="s">
        <v>18</v>
      </c>
      <c r="E132" s="15" t="s">
        <v>24</v>
      </c>
      <c r="F132" s="38">
        <v>3224</v>
      </c>
      <c r="G132" s="14">
        <v>4145.2700000000004</v>
      </c>
    </row>
    <row r="133" spans="1:7">
      <c r="A133" s="15" t="s">
        <v>392</v>
      </c>
      <c r="B133" s="13" t="s">
        <v>396</v>
      </c>
      <c r="C133" s="13" t="s">
        <v>397</v>
      </c>
      <c r="D133" s="13" t="s">
        <v>18</v>
      </c>
      <c r="E133" s="13" t="s">
        <v>19</v>
      </c>
      <c r="F133" s="38" t="s">
        <v>20</v>
      </c>
      <c r="G133" s="14">
        <v>325.13</v>
      </c>
    </row>
    <row r="134" spans="1:7">
      <c r="A134" s="15" t="s">
        <v>395</v>
      </c>
      <c r="B134" s="13" t="s">
        <v>400</v>
      </c>
      <c r="C134" s="13" t="s">
        <v>401</v>
      </c>
      <c r="D134" s="13" t="s">
        <v>18</v>
      </c>
      <c r="E134" s="13" t="s">
        <v>82</v>
      </c>
      <c r="F134" s="38" t="s">
        <v>83</v>
      </c>
      <c r="G134" s="14">
        <v>12056.75</v>
      </c>
    </row>
    <row r="135" spans="1:7">
      <c r="A135" s="15" t="s">
        <v>398</v>
      </c>
      <c r="B135" s="13" t="s">
        <v>403</v>
      </c>
      <c r="C135" s="13" t="s">
        <v>404</v>
      </c>
      <c r="D135" s="13" t="s">
        <v>13</v>
      </c>
      <c r="E135" s="13" t="s">
        <v>68</v>
      </c>
      <c r="F135" s="38" t="s">
        <v>69</v>
      </c>
      <c r="G135" s="14">
        <v>1415.84</v>
      </c>
    </row>
    <row r="136" spans="1:7">
      <c r="A136" s="15" t="s">
        <v>399</v>
      </c>
      <c r="B136" s="13" t="s">
        <v>406</v>
      </c>
      <c r="C136" s="13" t="s">
        <v>407</v>
      </c>
      <c r="D136" s="13" t="s">
        <v>13</v>
      </c>
      <c r="E136" s="13" t="s">
        <v>14</v>
      </c>
      <c r="F136" s="38" t="s">
        <v>15</v>
      </c>
      <c r="G136" s="14">
        <v>218.18</v>
      </c>
    </row>
    <row r="137" spans="1:7">
      <c r="A137" s="15" t="s">
        <v>402</v>
      </c>
      <c r="B137" s="13" t="s">
        <v>409</v>
      </c>
      <c r="C137" s="13" t="s">
        <v>410</v>
      </c>
      <c r="D137" s="13" t="s">
        <v>411</v>
      </c>
      <c r="E137" s="13" t="s">
        <v>412</v>
      </c>
      <c r="F137" s="38" t="s">
        <v>413</v>
      </c>
      <c r="G137" s="14">
        <v>1191.49</v>
      </c>
    </row>
    <row r="138" spans="1:7">
      <c r="A138" s="15" t="s">
        <v>405</v>
      </c>
      <c r="B138" s="13" t="s">
        <v>409</v>
      </c>
      <c r="C138" s="13" t="s">
        <v>410</v>
      </c>
      <c r="D138" s="13" t="s">
        <v>411</v>
      </c>
      <c r="E138" s="13" t="s">
        <v>14</v>
      </c>
      <c r="F138" s="38" t="s">
        <v>15</v>
      </c>
      <c r="G138" s="14">
        <v>9291.0499999999993</v>
      </c>
    </row>
    <row r="139" spans="1:7">
      <c r="A139" s="15" t="s">
        <v>408</v>
      </c>
      <c r="B139" s="13" t="s">
        <v>416</v>
      </c>
      <c r="C139" s="13" t="s">
        <v>417</v>
      </c>
      <c r="D139" s="13" t="s">
        <v>18</v>
      </c>
      <c r="E139" s="15" t="s">
        <v>24</v>
      </c>
      <c r="F139" s="38">
        <v>3224</v>
      </c>
      <c r="G139" s="14">
        <v>23.5</v>
      </c>
    </row>
    <row r="140" spans="1:7">
      <c r="A140" s="15" t="s">
        <v>414</v>
      </c>
      <c r="B140" s="13" t="s">
        <v>419</v>
      </c>
      <c r="C140" s="13" t="s">
        <v>420</v>
      </c>
      <c r="D140" s="13" t="s">
        <v>353</v>
      </c>
      <c r="E140" s="13" t="s">
        <v>77</v>
      </c>
      <c r="F140" s="38" t="s">
        <v>78</v>
      </c>
      <c r="G140" s="14">
        <v>3040.5</v>
      </c>
    </row>
    <row r="141" spans="1:7">
      <c r="A141" s="15" t="s">
        <v>415</v>
      </c>
      <c r="B141" s="13" t="s">
        <v>422</v>
      </c>
      <c r="C141" s="13" t="s">
        <v>423</v>
      </c>
      <c r="D141" s="13" t="s">
        <v>424</v>
      </c>
      <c r="E141" s="15" t="s">
        <v>24</v>
      </c>
      <c r="F141" s="38">
        <v>3224</v>
      </c>
      <c r="G141" s="14">
        <v>17.809999999999999</v>
      </c>
    </row>
    <row r="142" spans="1:7">
      <c r="A142" s="15" t="s">
        <v>418</v>
      </c>
      <c r="B142" s="13" t="s">
        <v>426</v>
      </c>
      <c r="C142" s="13" t="s">
        <v>427</v>
      </c>
      <c r="D142" s="13" t="s">
        <v>13</v>
      </c>
      <c r="E142" s="15" t="s">
        <v>140</v>
      </c>
      <c r="F142" s="38">
        <v>3221</v>
      </c>
      <c r="G142" s="14">
        <v>163</v>
      </c>
    </row>
    <row r="143" spans="1:7">
      <c r="A143" s="15" t="s">
        <v>421</v>
      </c>
      <c r="B143" s="13" t="s">
        <v>426</v>
      </c>
      <c r="C143" s="13" t="s">
        <v>427</v>
      </c>
      <c r="D143" s="13" t="s">
        <v>13</v>
      </c>
      <c r="E143" s="13" t="s">
        <v>299</v>
      </c>
      <c r="F143" s="38" t="s">
        <v>300</v>
      </c>
      <c r="G143" s="14">
        <v>248.85</v>
      </c>
    </row>
    <row r="144" spans="1:7">
      <c r="A144" s="15" t="s">
        <v>425</v>
      </c>
      <c r="B144" s="13" t="s">
        <v>430</v>
      </c>
      <c r="C144" s="13" t="s">
        <v>431</v>
      </c>
      <c r="D144" s="13" t="s">
        <v>13</v>
      </c>
      <c r="E144" s="13" t="s">
        <v>412</v>
      </c>
      <c r="F144" s="38" t="s">
        <v>413</v>
      </c>
      <c r="G144" s="14">
        <v>1654.88</v>
      </c>
    </row>
    <row r="145" spans="1:7">
      <c r="A145" s="15" t="s">
        <v>428</v>
      </c>
      <c r="B145" s="13" t="s">
        <v>433</v>
      </c>
      <c r="C145" s="13" t="s">
        <v>434</v>
      </c>
      <c r="D145" s="13" t="s">
        <v>13</v>
      </c>
      <c r="E145" s="13" t="s">
        <v>14</v>
      </c>
      <c r="F145" s="38" t="s">
        <v>15</v>
      </c>
      <c r="G145" s="14">
        <v>80711.539999999994</v>
      </c>
    </row>
    <row r="146" spans="1:7">
      <c r="A146" s="15" t="s">
        <v>429</v>
      </c>
      <c r="B146" s="13" t="s">
        <v>433</v>
      </c>
      <c r="C146" s="13" t="s">
        <v>434</v>
      </c>
      <c r="D146" s="13" t="s">
        <v>13</v>
      </c>
      <c r="E146" s="13" t="s">
        <v>373</v>
      </c>
      <c r="F146" s="38" t="s">
        <v>436</v>
      </c>
      <c r="G146" s="14">
        <v>9226.3799999999992</v>
      </c>
    </row>
    <row r="147" spans="1:7">
      <c r="A147" s="15" t="s">
        <v>432</v>
      </c>
      <c r="B147" s="13" t="s">
        <v>438</v>
      </c>
      <c r="C147" s="13" t="s">
        <v>439</v>
      </c>
      <c r="D147" s="13" t="s">
        <v>13</v>
      </c>
      <c r="E147" s="13" t="s">
        <v>14</v>
      </c>
      <c r="F147" s="38" t="s">
        <v>15</v>
      </c>
      <c r="G147" s="14">
        <v>3005.13</v>
      </c>
    </row>
    <row r="148" spans="1:7">
      <c r="A148" s="15" t="s">
        <v>435</v>
      </c>
      <c r="B148" s="13" t="s">
        <v>441</v>
      </c>
      <c r="C148" s="13" t="s">
        <v>442</v>
      </c>
      <c r="D148" s="13" t="s">
        <v>443</v>
      </c>
      <c r="E148" s="13" t="s">
        <v>68</v>
      </c>
      <c r="F148" s="38" t="s">
        <v>69</v>
      </c>
      <c r="G148" s="14">
        <v>289.39999999999998</v>
      </c>
    </row>
    <row r="149" spans="1:7">
      <c r="A149" s="15" t="s">
        <v>437</v>
      </c>
      <c r="B149" s="13" t="s">
        <v>445</v>
      </c>
      <c r="C149" s="13" t="s">
        <v>446</v>
      </c>
      <c r="D149" s="13" t="s">
        <v>38</v>
      </c>
      <c r="E149" s="13" t="s">
        <v>68</v>
      </c>
      <c r="F149" s="38" t="s">
        <v>69</v>
      </c>
      <c r="G149" s="14">
        <v>112.75</v>
      </c>
    </row>
    <row r="150" spans="1:7">
      <c r="A150" s="15" t="s">
        <v>440</v>
      </c>
      <c r="B150" s="13" t="s">
        <v>448</v>
      </c>
      <c r="C150" s="13" t="s">
        <v>449</v>
      </c>
      <c r="D150" s="13" t="s">
        <v>38</v>
      </c>
      <c r="E150" s="13" t="s">
        <v>87</v>
      </c>
      <c r="F150" s="38" t="s">
        <v>88</v>
      </c>
      <c r="G150" s="14">
        <v>1628.45</v>
      </c>
    </row>
    <row r="151" spans="1:7">
      <c r="A151" s="15" t="s">
        <v>444</v>
      </c>
      <c r="B151" s="13" t="s">
        <v>451</v>
      </c>
      <c r="C151" s="13" t="s">
        <v>452</v>
      </c>
      <c r="D151" s="13" t="s">
        <v>101</v>
      </c>
      <c r="E151" s="13" t="s">
        <v>154</v>
      </c>
      <c r="F151" s="38" t="s">
        <v>155</v>
      </c>
      <c r="G151" s="14">
        <v>2560.2800000000002</v>
      </c>
    </row>
    <row r="152" spans="1:7">
      <c r="A152" s="15" t="s">
        <v>447</v>
      </c>
      <c r="B152" s="13" t="s">
        <v>454</v>
      </c>
      <c r="C152" s="35" t="s">
        <v>656</v>
      </c>
      <c r="D152" s="35" t="s">
        <v>657</v>
      </c>
      <c r="E152" s="13" t="s">
        <v>19</v>
      </c>
      <c r="F152" s="38" t="s">
        <v>20</v>
      </c>
      <c r="G152" s="14">
        <v>102.5</v>
      </c>
    </row>
    <row r="153" spans="1:7">
      <c r="A153" s="15" t="s">
        <v>450</v>
      </c>
      <c r="B153" s="13" t="s">
        <v>456</v>
      </c>
      <c r="C153" s="13" t="s">
        <v>457</v>
      </c>
      <c r="D153" s="13" t="s">
        <v>13</v>
      </c>
      <c r="E153" s="13" t="s">
        <v>77</v>
      </c>
      <c r="F153" s="38" t="s">
        <v>78</v>
      </c>
      <c r="G153" s="14">
        <v>530</v>
      </c>
    </row>
    <row r="154" spans="1:7">
      <c r="A154" s="15" t="s">
        <v>453</v>
      </c>
      <c r="B154" s="13" t="s">
        <v>459</v>
      </c>
      <c r="C154" s="35" t="s">
        <v>656</v>
      </c>
      <c r="D154" s="35" t="s">
        <v>657</v>
      </c>
      <c r="E154" s="13" t="s">
        <v>87</v>
      </c>
      <c r="F154" s="38" t="s">
        <v>88</v>
      </c>
      <c r="G154" s="14">
        <v>1156.68</v>
      </c>
    </row>
    <row r="155" spans="1:7">
      <c r="A155" s="15" t="s">
        <v>455</v>
      </c>
      <c r="B155" s="13" t="s">
        <v>461</v>
      </c>
      <c r="C155" s="13" t="s">
        <v>462</v>
      </c>
      <c r="D155" s="13" t="s">
        <v>18</v>
      </c>
      <c r="E155" s="13" t="s">
        <v>87</v>
      </c>
      <c r="F155" s="38" t="s">
        <v>88</v>
      </c>
      <c r="G155" s="14">
        <v>5181.38</v>
      </c>
    </row>
    <row r="156" spans="1:7">
      <c r="A156" s="15" t="s">
        <v>458</v>
      </c>
      <c r="B156" s="13" t="s">
        <v>464</v>
      </c>
      <c r="C156" s="13" t="s">
        <v>465</v>
      </c>
      <c r="D156" s="13" t="s">
        <v>159</v>
      </c>
      <c r="E156" s="15" t="s">
        <v>24</v>
      </c>
      <c r="F156" s="38">
        <v>3224</v>
      </c>
      <c r="G156" s="14">
        <v>99.16</v>
      </c>
    </row>
    <row r="157" spans="1:7">
      <c r="A157" s="15" t="s">
        <v>460</v>
      </c>
      <c r="B157" s="13" t="s">
        <v>464</v>
      </c>
      <c r="C157" s="13" t="s">
        <v>465</v>
      </c>
      <c r="D157" s="13" t="s">
        <v>159</v>
      </c>
      <c r="E157" s="13" t="s">
        <v>19</v>
      </c>
      <c r="F157" s="38" t="s">
        <v>20</v>
      </c>
      <c r="G157" s="14">
        <v>403.04</v>
      </c>
    </row>
    <row r="158" spans="1:7">
      <c r="A158" s="15" t="s">
        <v>463</v>
      </c>
      <c r="B158" s="13" t="s">
        <v>468</v>
      </c>
      <c r="C158" s="13" t="s">
        <v>469</v>
      </c>
      <c r="D158" s="13" t="s">
        <v>13</v>
      </c>
      <c r="E158" s="13" t="s">
        <v>14</v>
      </c>
      <c r="F158" s="38" t="s">
        <v>15</v>
      </c>
      <c r="G158" s="14">
        <v>8148.3</v>
      </c>
    </row>
    <row r="159" spans="1:7">
      <c r="A159" s="15" t="s">
        <v>466</v>
      </c>
      <c r="B159" s="13" t="s">
        <v>471</v>
      </c>
      <c r="C159" s="13" t="s">
        <v>472</v>
      </c>
      <c r="D159" s="13" t="s">
        <v>13</v>
      </c>
      <c r="E159" s="13" t="s">
        <v>14</v>
      </c>
      <c r="F159" s="38" t="s">
        <v>15</v>
      </c>
      <c r="G159" s="14">
        <v>7423.16</v>
      </c>
    </row>
    <row r="160" spans="1:7">
      <c r="A160" s="15" t="s">
        <v>467</v>
      </c>
      <c r="B160" s="13" t="s">
        <v>474</v>
      </c>
      <c r="C160" s="13" t="s">
        <v>475</v>
      </c>
      <c r="D160" s="13" t="s">
        <v>476</v>
      </c>
      <c r="E160" s="13" t="s">
        <v>14</v>
      </c>
      <c r="F160" s="38">
        <v>3251</v>
      </c>
      <c r="G160" s="14">
        <v>25.75</v>
      </c>
    </row>
    <row r="161" spans="1:7">
      <c r="A161" s="15" t="s">
        <v>470</v>
      </c>
      <c r="B161" s="13" t="s">
        <v>474</v>
      </c>
      <c r="C161" s="13" t="s">
        <v>475</v>
      </c>
      <c r="D161" s="13" t="s">
        <v>476</v>
      </c>
      <c r="E161" s="13" t="s">
        <v>14</v>
      </c>
      <c r="F161" s="38" t="s">
        <v>15</v>
      </c>
      <c r="G161" s="14">
        <v>74119.28</v>
      </c>
    </row>
    <row r="162" spans="1:7">
      <c r="A162" s="15" t="s">
        <v>473</v>
      </c>
      <c r="B162" s="13" t="s">
        <v>474</v>
      </c>
      <c r="C162" s="13" t="s">
        <v>475</v>
      </c>
      <c r="D162" s="13" t="s">
        <v>476</v>
      </c>
      <c r="E162" s="13" t="s">
        <v>373</v>
      </c>
      <c r="F162" s="38" t="s">
        <v>436</v>
      </c>
      <c r="G162" s="14">
        <v>5376.75</v>
      </c>
    </row>
    <row r="163" spans="1:7">
      <c r="A163" s="15" t="s">
        <v>477</v>
      </c>
      <c r="B163" s="13" t="s">
        <v>480</v>
      </c>
      <c r="C163" s="13" t="s">
        <v>481</v>
      </c>
      <c r="D163" s="13" t="s">
        <v>443</v>
      </c>
      <c r="E163" s="13" t="s">
        <v>87</v>
      </c>
      <c r="F163" s="38" t="s">
        <v>88</v>
      </c>
      <c r="G163" s="14">
        <v>6933.96</v>
      </c>
    </row>
    <row r="164" spans="1:7">
      <c r="A164" s="15" t="s">
        <v>478</v>
      </c>
      <c r="B164" s="13" t="s">
        <v>483</v>
      </c>
      <c r="C164" s="13" t="s">
        <v>484</v>
      </c>
      <c r="D164" s="13" t="s">
        <v>485</v>
      </c>
      <c r="E164" s="13" t="s">
        <v>68</v>
      </c>
      <c r="F164" s="38" t="s">
        <v>69</v>
      </c>
      <c r="G164" s="14">
        <v>1832.13</v>
      </c>
    </row>
    <row r="165" spans="1:7">
      <c r="A165" s="15" t="s">
        <v>479</v>
      </c>
      <c r="B165" s="35" t="s">
        <v>674</v>
      </c>
      <c r="C165" s="13" t="s">
        <v>487</v>
      </c>
      <c r="D165" s="13" t="s">
        <v>132</v>
      </c>
      <c r="E165" s="13" t="s">
        <v>77</v>
      </c>
      <c r="F165" s="38" t="s">
        <v>78</v>
      </c>
      <c r="G165" s="14">
        <v>1655.08</v>
      </c>
    </row>
    <row r="166" spans="1:7">
      <c r="A166" s="15" t="s">
        <v>482</v>
      </c>
      <c r="B166" s="13" t="s">
        <v>489</v>
      </c>
      <c r="C166" s="13" t="s">
        <v>490</v>
      </c>
      <c r="D166" s="13" t="s">
        <v>18</v>
      </c>
      <c r="E166" s="15" t="s">
        <v>24</v>
      </c>
      <c r="F166" s="38">
        <v>3224</v>
      </c>
      <c r="G166" s="14">
        <v>487.5</v>
      </c>
    </row>
    <row r="167" spans="1:7">
      <c r="A167" s="15" t="s">
        <v>486</v>
      </c>
      <c r="B167" s="13" t="s">
        <v>492</v>
      </c>
      <c r="C167" s="13" t="s">
        <v>493</v>
      </c>
      <c r="D167" s="13" t="s">
        <v>13</v>
      </c>
      <c r="E167" s="13" t="s">
        <v>14</v>
      </c>
      <c r="F167" s="38" t="s">
        <v>15</v>
      </c>
      <c r="G167" s="14">
        <v>93.77</v>
      </c>
    </row>
    <row r="168" spans="1:7">
      <c r="A168" s="15" t="s">
        <v>488</v>
      </c>
      <c r="B168" s="35" t="s">
        <v>675</v>
      </c>
      <c r="C168" s="13" t="s">
        <v>495</v>
      </c>
      <c r="D168" s="13" t="s">
        <v>353</v>
      </c>
      <c r="E168" s="13" t="s">
        <v>14</v>
      </c>
      <c r="F168" s="38" t="s">
        <v>15</v>
      </c>
      <c r="G168" s="14">
        <v>778.34</v>
      </c>
    </row>
    <row r="169" spans="1:7">
      <c r="A169" s="15" t="s">
        <v>491</v>
      </c>
      <c r="B169" s="13" t="s">
        <v>497</v>
      </c>
      <c r="C169" s="13" t="s">
        <v>498</v>
      </c>
      <c r="D169" s="13" t="s">
        <v>13</v>
      </c>
      <c r="E169" s="13" t="s">
        <v>19</v>
      </c>
      <c r="F169" s="38" t="s">
        <v>20</v>
      </c>
      <c r="G169" s="14">
        <v>1072.5</v>
      </c>
    </row>
    <row r="170" spans="1:7">
      <c r="A170" s="15" t="s">
        <v>494</v>
      </c>
      <c r="B170" s="13" t="s">
        <v>500</v>
      </c>
      <c r="C170" s="13" t="s">
        <v>501</v>
      </c>
      <c r="D170" s="13" t="s">
        <v>101</v>
      </c>
      <c r="E170" s="13" t="s">
        <v>502</v>
      </c>
      <c r="F170" s="38" t="s">
        <v>503</v>
      </c>
      <c r="G170" s="14">
        <v>22012.5</v>
      </c>
    </row>
    <row r="171" spans="1:7">
      <c r="A171" s="15" t="s">
        <v>496</v>
      </c>
      <c r="B171" s="13" t="s">
        <v>505</v>
      </c>
      <c r="C171" s="13" t="s">
        <v>506</v>
      </c>
      <c r="D171" s="13" t="s">
        <v>13</v>
      </c>
      <c r="E171" s="13" t="s">
        <v>14</v>
      </c>
      <c r="F171" s="38" t="s">
        <v>15</v>
      </c>
      <c r="G171" s="14">
        <v>45138.82</v>
      </c>
    </row>
    <row r="172" spans="1:7">
      <c r="A172" s="15" t="s">
        <v>499</v>
      </c>
      <c r="B172" s="13" t="s">
        <v>508</v>
      </c>
      <c r="C172" s="13" t="s">
        <v>509</v>
      </c>
      <c r="D172" s="13" t="s">
        <v>38</v>
      </c>
      <c r="E172" s="15" t="s">
        <v>140</v>
      </c>
      <c r="F172" s="38">
        <v>3221</v>
      </c>
      <c r="G172" s="14">
        <v>12177.45</v>
      </c>
    </row>
    <row r="173" spans="1:7">
      <c r="A173" s="15" t="s">
        <v>504</v>
      </c>
      <c r="B173" s="13" t="s">
        <v>508</v>
      </c>
      <c r="C173" s="13" t="s">
        <v>509</v>
      </c>
      <c r="D173" s="13" t="s">
        <v>38</v>
      </c>
      <c r="E173" s="13" t="s">
        <v>19</v>
      </c>
      <c r="F173" s="38" t="s">
        <v>20</v>
      </c>
      <c r="G173" s="14">
        <v>125.63</v>
      </c>
    </row>
    <row r="174" spans="1:7">
      <c r="A174" s="15" t="s">
        <v>507</v>
      </c>
      <c r="B174" s="13" t="s">
        <v>512</v>
      </c>
      <c r="C174" s="13" t="s">
        <v>513</v>
      </c>
      <c r="D174" s="13" t="s">
        <v>188</v>
      </c>
      <c r="E174" s="13" t="s">
        <v>77</v>
      </c>
      <c r="F174" s="38" t="s">
        <v>78</v>
      </c>
      <c r="G174" s="14">
        <v>1023.4</v>
      </c>
    </row>
    <row r="175" spans="1:7">
      <c r="A175" s="15" t="s">
        <v>510</v>
      </c>
      <c r="B175" s="13" t="s">
        <v>515</v>
      </c>
      <c r="C175" s="13" t="s">
        <v>516</v>
      </c>
      <c r="D175" s="13" t="s">
        <v>13</v>
      </c>
      <c r="E175" s="13" t="s">
        <v>14</v>
      </c>
      <c r="F175" s="38" t="s">
        <v>15</v>
      </c>
      <c r="G175" s="14">
        <v>10666.31</v>
      </c>
    </row>
    <row r="176" spans="1:7">
      <c r="A176" s="15" t="s">
        <v>511</v>
      </c>
      <c r="B176" s="13" t="s">
        <v>518</v>
      </c>
      <c r="C176" s="13" t="s">
        <v>519</v>
      </c>
      <c r="D176" s="13" t="s">
        <v>13</v>
      </c>
      <c r="E176" s="13" t="s">
        <v>14</v>
      </c>
      <c r="F176" s="38" t="s">
        <v>15</v>
      </c>
      <c r="G176" s="14">
        <v>1570.95</v>
      </c>
    </row>
    <row r="177" spans="1:7">
      <c r="A177" s="15" t="s">
        <v>514</v>
      </c>
      <c r="B177" s="13" t="s">
        <v>521</v>
      </c>
      <c r="C177" s="13" t="s">
        <v>522</v>
      </c>
      <c r="D177" s="13" t="s">
        <v>366</v>
      </c>
      <c r="E177" s="15" t="s">
        <v>140</v>
      </c>
      <c r="F177" s="38">
        <v>3221</v>
      </c>
      <c r="G177" s="14">
        <v>2129.25</v>
      </c>
    </row>
    <row r="178" spans="1:7">
      <c r="A178" s="15" t="s">
        <v>517</v>
      </c>
      <c r="B178" s="35" t="s">
        <v>676</v>
      </c>
      <c r="C178" s="13" t="s">
        <v>524</v>
      </c>
      <c r="D178" s="13" t="s">
        <v>13</v>
      </c>
      <c r="E178" s="15" t="s">
        <v>24</v>
      </c>
      <c r="F178" s="38">
        <v>3224</v>
      </c>
      <c r="G178" s="14">
        <v>112.2</v>
      </c>
    </row>
    <row r="179" spans="1:7">
      <c r="A179" s="15" t="s">
        <v>520</v>
      </c>
      <c r="B179" s="13" t="s">
        <v>526</v>
      </c>
      <c r="C179" s="35" t="s">
        <v>656</v>
      </c>
      <c r="D179" s="35" t="s">
        <v>657</v>
      </c>
      <c r="E179" s="15" t="s">
        <v>140</v>
      </c>
      <c r="F179" s="38">
        <v>3221</v>
      </c>
      <c r="G179" s="14">
        <v>66.25</v>
      </c>
    </row>
    <row r="180" spans="1:7">
      <c r="A180" s="15" t="s">
        <v>523</v>
      </c>
      <c r="B180" s="35" t="s">
        <v>658</v>
      </c>
      <c r="C180" s="36">
        <v>5993032000</v>
      </c>
      <c r="D180" s="35" t="s">
        <v>659</v>
      </c>
      <c r="E180" s="13" t="s">
        <v>268</v>
      </c>
      <c r="F180" s="38">
        <v>3213</v>
      </c>
      <c r="G180" s="14">
        <v>600</v>
      </c>
    </row>
    <row r="181" spans="1:7">
      <c r="A181" s="15" t="s">
        <v>525</v>
      </c>
      <c r="B181" s="13" t="s">
        <v>528</v>
      </c>
      <c r="C181" s="13" t="s">
        <v>529</v>
      </c>
      <c r="D181" s="13" t="s">
        <v>530</v>
      </c>
      <c r="E181" s="15" t="s">
        <v>24</v>
      </c>
      <c r="F181" s="38">
        <v>3224</v>
      </c>
      <c r="G181" s="14">
        <v>1558.7</v>
      </c>
    </row>
    <row r="182" spans="1:7">
      <c r="A182" s="15" t="s">
        <v>527</v>
      </c>
      <c r="B182" s="35" t="s">
        <v>677</v>
      </c>
      <c r="C182" s="13" t="s">
        <v>532</v>
      </c>
      <c r="D182" s="13" t="s">
        <v>18</v>
      </c>
      <c r="E182" s="15" t="s">
        <v>140</v>
      </c>
      <c r="F182" s="38">
        <v>3221</v>
      </c>
      <c r="G182" s="14">
        <v>289.88</v>
      </c>
    </row>
    <row r="183" spans="1:7">
      <c r="A183" s="15" t="s">
        <v>531</v>
      </c>
      <c r="B183" s="13" t="s">
        <v>534</v>
      </c>
      <c r="C183" s="13" t="s">
        <v>535</v>
      </c>
      <c r="D183" s="13" t="s">
        <v>536</v>
      </c>
      <c r="E183" s="13" t="s">
        <v>412</v>
      </c>
      <c r="F183" s="38" t="s">
        <v>413</v>
      </c>
      <c r="G183" s="14">
        <v>21.94</v>
      </c>
    </row>
    <row r="184" spans="1:7">
      <c r="A184" s="15" t="s">
        <v>533</v>
      </c>
      <c r="B184" s="13" t="s">
        <v>538</v>
      </c>
      <c r="C184" s="13" t="s">
        <v>539</v>
      </c>
      <c r="D184" s="13" t="s">
        <v>18</v>
      </c>
      <c r="E184" s="15" t="s">
        <v>24</v>
      </c>
      <c r="F184" s="38">
        <v>3224</v>
      </c>
      <c r="G184" s="14">
        <v>93.75</v>
      </c>
    </row>
    <row r="185" spans="1:7">
      <c r="A185" s="15" t="s">
        <v>537</v>
      </c>
      <c r="B185" s="13" t="s">
        <v>541</v>
      </c>
      <c r="C185" s="13" t="s">
        <v>542</v>
      </c>
      <c r="D185" s="13" t="s">
        <v>13</v>
      </c>
      <c r="E185" s="13" t="s">
        <v>14</v>
      </c>
      <c r="F185" s="38" t="s">
        <v>15</v>
      </c>
      <c r="G185" s="14">
        <v>14375.12</v>
      </c>
    </row>
    <row r="186" spans="1:7">
      <c r="A186" s="15" t="s">
        <v>540</v>
      </c>
      <c r="B186" s="35" t="s">
        <v>678</v>
      </c>
      <c r="C186" s="13" t="s">
        <v>544</v>
      </c>
      <c r="D186" s="13" t="s">
        <v>353</v>
      </c>
      <c r="E186" s="13" t="s">
        <v>87</v>
      </c>
      <c r="F186" s="38" t="s">
        <v>88</v>
      </c>
      <c r="G186" s="14">
        <v>1532.75</v>
      </c>
    </row>
    <row r="187" spans="1:7">
      <c r="A187" s="15" t="s">
        <v>543</v>
      </c>
      <c r="B187" s="13" t="s">
        <v>546</v>
      </c>
      <c r="C187" s="13" t="s">
        <v>547</v>
      </c>
      <c r="D187" s="13" t="s">
        <v>13</v>
      </c>
      <c r="E187" s="13" t="s">
        <v>14</v>
      </c>
      <c r="F187" s="38" t="s">
        <v>15</v>
      </c>
      <c r="G187" s="14">
        <v>1538.94</v>
      </c>
    </row>
    <row r="188" spans="1:7">
      <c r="A188" s="15" t="s">
        <v>545</v>
      </c>
      <c r="B188" s="13" t="s">
        <v>549</v>
      </c>
      <c r="C188" s="13" t="s">
        <v>550</v>
      </c>
      <c r="D188" s="13" t="s">
        <v>31</v>
      </c>
      <c r="E188" s="13" t="s">
        <v>77</v>
      </c>
      <c r="F188" s="38" t="s">
        <v>78</v>
      </c>
      <c r="G188" s="14">
        <v>4036.76</v>
      </c>
    </row>
    <row r="189" spans="1:7">
      <c r="A189" s="15" t="s">
        <v>548</v>
      </c>
      <c r="B189" s="13" t="s">
        <v>552</v>
      </c>
      <c r="C189" s="13" t="s">
        <v>553</v>
      </c>
      <c r="D189" s="13" t="s">
        <v>536</v>
      </c>
      <c r="E189" s="13" t="s">
        <v>14</v>
      </c>
      <c r="F189" s="38" t="s">
        <v>15</v>
      </c>
      <c r="G189" s="14">
        <v>312.89999999999998</v>
      </c>
    </row>
    <row r="190" spans="1:7">
      <c r="A190" s="15" t="s">
        <v>551</v>
      </c>
      <c r="B190" s="13" t="s">
        <v>555</v>
      </c>
      <c r="C190" s="13" t="s">
        <v>556</v>
      </c>
      <c r="D190" s="13" t="s">
        <v>13</v>
      </c>
      <c r="E190" s="13" t="s">
        <v>14</v>
      </c>
      <c r="F190" s="38">
        <v>3251</v>
      </c>
      <c r="G190" s="14">
        <v>500</v>
      </c>
    </row>
    <row r="191" spans="1:7">
      <c r="A191" s="15" t="s">
        <v>554</v>
      </c>
      <c r="B191" s="13" t="s">
        <v>555</v>
      </c>
      <c r="C191" s="13" t="s">
        <v>556</v>
      </c>
      <c r="D191" s="13" t="s">
        <v>13</v>
      </c>
      <c r="E191" s="13" t="s">
        <v>14</v>
      </c>
      <c r="F191" s="38" t="s">
        <v>15</v>
      </c>
      <c r="G191" s="14">
        <v>792.5</v>
      </c>
    </row>
    <row r="192" spans="1:7">
      <c r="A192" s="15" t="s">
        <v>557</v>
      </c>
      <c r="B192" s="13" t="s">
        <v>559</v>
      </c>
      <c r="C192" s="13" t="s">
        <v>560</v>
      </c>
      <c r="D192" s="13" t="s">
        <v>530</v>
      </c>
      <c r="E192" s="13" t="s">
        <v>14</v>
      </c>
      <c r="F192" s="38" t="s">
        <v>15</v>
      </c>
      <c r="G192" s="14">
        <v>225</v>
      </c>
    </row>
    <row r="193" spans="1:7">
      <c r="A193" s="15" t="s">
        <v>558</v>
      </c>
      <c r="B193" s="13" t="s">
        <v>562</v>
      </c>
      <c r="C193" s="13" t="s">
        <v>563</v>
      </c>
      <c r="D193" s="13" t="s">
        <v>564</v>
      </c>
      <c r="E193" s="13" t="s">
        <v>87</v>
      </c>
      <c r="F193" s="38" t="s">
        <v>88</v>
      </c>
      <c r="G193" s="14">
        <v>920.22</v>
      </c>
    </row>
    <row r="194" spans="1:7">
      <c r="A194" s="15" t="s">
        <v>561</v>
      </c>
      <c r="B194" s="13" t="s">
        <v>566</v>
      </c>
      <c r="C194" s="13" t="s">
        <v>567</v>
      </c>
      <c r="D194" s="13" t="s">
        <v>13</v>
      </c>
      <c r="E194" s="15" t="s">
        <v>568</v>
      </c>
      <c r="F194" s="38">
        <v>3294</v>
      </c>
      <c r="G194" s="14">
        <v>724.95</v>
      </c>
    </row>
    <row r="195" spans="1:7">
      <c r="A195" s="15" t="s">
        <v>565</v>
      </c>
      <c r="B195" s="13" t="s">
        <v>570</v>
      </c>
      <c r="C195" s="13" t="s">
        <v>571</v>
      </c>
      <c r="D195" s="13" t="s">
        <v>18</v>
      </c>
      <c r="E195" s="13" t="s">
        <v>19</v>
      </c>
      <c r="F195" s="38" t="s">
        <v>20</v>
      </c>
      <c r="G195" s="14">
        <v>32.49</v>
      </c>
    </row>
    <row r="196" spans="1:7">
      <c r="A196" s="15" t="s">
        <v>569</v>
      </c>
      <c r="B196" s="13" t="s">
        <v>570</v>
      </c>
      <c r="C196" s="13" t="s">
        <v>571</v>
      </c>
      <c r="D196" s="13" t="s">
        <v>18</v>
      </c>
      <c r="E196" s="13" t="s">
        <v>39</v>
      </c>
      <c r="F196" s="38" t="s">
        <v>40</v>
      </c>
      <c r="G196" s="14">
        <v>186.38</v>
      </c>
    </row>
    <row r="197" spans="1:7">
      <c r="A197" s="15" t="s">
        <v>572</v>
      </c>
      <c r="B197" s="13" t="s">
        <v>574</v>
      </c>
      <c r="C197" s="13" t="s">
        <v>575</v>
      </c>
      <c r="D197" s="13" t="s">
        <v>38</v>
      </c>
      <c r="E197" s="13" t="s">
        <v>82</v>
      </c>
      <c r="F197" s="38" t="s">
        <v>83</v>
      </c>
      <c r="G197" s="14">
        <v>1715.25</v>
      </c>
    </row>
    <row r="198" spans="1:7">
      <c r="A198" s="15" t="s">
        <v>573</v>
      </c>
      <c r="B198" s="35" t="s">
        <v>679</v>
      </c>
      <c r="C198" s="13" t="s">
        <v>577</v>
      </c>
      <c r="D198" s="13" t="s">
        <v>13</v>
      </c>
      <c r="E198" s="13" t="s">
        <v>268</v>
      </c>
      <c r="F198" s="38" t="s">
        <v>269</v>
      </c>
      <c r="G198" s="14">
        <v>330</v>
      </c>
    </row>
    <row r="199" spans="1:7">
      <c r="A199" s="15" t="s">
        <v>576</v>
      </c>
      <c r="B199" s="13" t="s">
        <v>579</v>
      </c>
      <c r="C199" s="13" t="s">
        <v>580</v>
      </c>
      <c r="D199" s="13" t="s">
        <v>18</v>
      </c>
      <c r="E199" s="13" t="s">
        <v>87</v>
      </c>
      <c r="F199" s="38" t="s">
        <v>88</v>
      </c>
      <c r="G199" s="14">
        <v>4259.01</v>
      </c>
    </row>
    <row r="200" spans="1:7">
      <c r="A200" s="15" t="s">
        <v>578</v>
      </c>
      <c r="B200" s="13" t="s">
        <v>582</v>
      </c>
      <c r="C200" s="13" t="s">
        <v>583</v>
      </c>
      <c r="D200" s="13" t="s">
        <v>13</v>
      </c>
      <c r="E200" s="13" t="s">
        <v>77</v>
      </c>
      <c r="F200" s="38" t="s">
        <v>78</v>
      </c>
      <c r="G200" s="14">
        <v>2222.5</v>
      </c>
    </row>
    <row r="201" spans="1:7">
      <c r="A201" s="15" t="s">
        <v>581</v>
      </c>
      <c r="B201" s="13" t="s">
        <v>585</v>
      </c>
      <c r="C201" s="13" t="s">
        <v>586</v>
      </c>
      <c r="D201" s="13" t="s">
        <v>13</v>
      </c>
      <c r="E201" s="13" t="s">
        <v>14</v>
      </c>
      <c r="F201" s="38" t="s">
        <v>15</v>
      </c>
      <c r="G201" s="14">
        <v>1809.08</v>
      </c>
    </row>
    <row r="202" spans="1:7">
      <c r="A202" s="15" t="s">
        <v>584</v>
      </c>
      <c r="B202" s="13" t="s">
        <v>588</v>
      </c>
      <c r="C202" s="13" t="s">
        <v>589</v>
      </c>
      <c r="D202" s="13" t="s">
        <v>38</v>
      </c>
      <c r="E202" s="13" t="s">
        <v>87</v>
      </c>
      <c r="F202" s="38" t="s">
        <v>88</v>
      </c>
      <c r="G202" s="14">
        <v>7511.92</v>
      </c>
    </row>
    <row r="203" spans="1:7">
      <c r="A203" s="15" t="s">
        <v>587</v>
      </c>
      <c r="B203" s="13" t="s">
        <v>591</v>
      </c>
      <c r="C203" s="13" t="s">
        <v>592</v>
      </c>
      <c r="D203" s="13" t="s">
        <v>38</v>
      </c>
      <c r="E203" s="13" t="s">
        <v>87</v>
      </c>
      <c r="F203" s="38" t="s">
        <v>88</v>
      </c>
      <c r="G203" s="14">
        <v>3574.27</v>
      </c>
    </row>
    <row r="204" spans="1:7">
      <c r="A204" s="15" t="s">
        <v>590</v>
      </c>
      <c r="B204" s="13" t="s">
        <v>594</v>
      </c>
      <c r="C204" s="13" t="s">
        <v>595</v>
      </c>
      <c r="D204" s="13" t="s">
        <v>18</v>
      </c>
      <c r="E204" s="13" t="s">
        <v>77</v>
      </c>
      <c r="F204" s="38" t="s">
        <v>78</v>
      </c>
      <c r="G204" s="14">
        <v>2010.5</v>
      </c>
    </row>
    <row r="205" spans="1:7">
      <c r="A205" s="15" t="s">
        <v>593</v>
      </c>
      <c r="B205" s="13" t="s">
        <v>597</v>
      </c>
      <c r="C205" s="13" t="s">
        <v>598</v>
      </c>
      <c r="D205" s="13" t="s">
        <v>18</v>
      </c>
      <c r="E205" s="15" t="s">
        <v>140</v>
      </c>
      <c r="F205" s="38">
        <v>3221</v>
      </c>
      <c r="G205" s="14">
        <v>3696.89</v>
      </c>
    </row>
    <row r="206" spans="1:7">
      <c r="A206" s="15" t="s">
        <v>596</v>
      </c>
      <c r="B206" s="13" t="s">
        <v>600</v>
      </c>
      <c r="C206" s="13" t="s">
        <v>601</v>
      </c>
      <c r="D206" s="13" t="s">
        <v>13</v>
      </c>
      <c r="E206" s="13" t="s">
        <v>14</v>
      </c>
      <c r="F206" s="38" t="s">
        <v>15</v>
      </c>
      <c r="G206" s="14">
        <v>157.5</v>
      </c>
    </row>
    <row r="207" spans="1:7">
      <c r="A207" s="15" t="s">
        <v>599</v>
      </c>
      <c r="B207" s="13" t="s">
        <v>603</v>
      </c>
      <c r="C207" s="13" t="s">
        <v>604</v>
      </c>
      <c r="D207" s="13" t="s">
        <v>18</v>
      </c>
      <c r="E207" s="15" t="s">
        <v>82</v>
      </c>
      <c r="F207" s="38">
        <v>3234</v>
      </c>
      <c r="G207" s="14">
        <v>86.52</v>
      </c>
    </row>
    <row r="208" spans="1:7">
      <c r="A208" s="15" t="s">
        <v>602</v>
      </c>
      <c r="B208" s="13" t="s">
        <v>603</v>
      </c>
      <c r="C208" s="13" t="s">
        <v>604</v>
      </c>
      <c r="D208" s="13" t="s">
        <v>18</v>
      </c>
      <c r="E208" s="15" t="s">
        <v>191</v>
      </c>
      <c r="F208" s="38">
        <v>3223</v>
      </c>
      <c r="G208" s="14">
        <v>408.78</v>
      </c>
    </row>
    <row r="209" spans="1:7">
      <c r="A209" s="15" t="s">
        <v>605</v>
      </c>
      <c r="B209" s="13" t="s">
        <v>603</v>
      </c>
      <c r="C209" s="13" t="s">
        <v>604</v>
      </c>
      <c r="D209" s="13" t="s">
        <v>18</v>
      </c>
      <c r="E209" s="13" t="s">
        <v>68</v>
      </c>
      <c r="F209" s="38" t="s">
        <v>69</v>
      </c>
      <c r="G209" s="14">
        <v>69549.95</v>
      </c>
    </row>
    <row r="210" spans="1:7">
      <c r="A210" s="15" t="s">
        <v>606</v>
      </c>
      <c r="B210" s="13" t="s">
        <v>607</v>
      </c>
      <c r="C210" s="13" t="s">
        <v>608</v>
      </c>
      <c r="D210" s="13" t="s">
        <v>13</v>
      </c>
      <c r="E210" s="13" t="s">
        <v>87</v>
      </c>
      <c r="F210" s="38" t="s">
        <v>88</v>
      </c>
      <c r="G210" s="14">
        <v>163.80000000000001</v>
      </c>
    </row>
    <row r="211" spans="1:7">
      <c r="A211" s="15" t="s">
        <v>609</v>
      </c>
      <c r="B211" s="13" t="s">
        <v>607</v>
      </c>
      <c r="C211" s="13" t="s">
        <v>608</v>
      </c>
      <c r="D211" s="13" t="s">
        <v>13</v>
      </c>
      <c r="E211" s="13" t="s">
        <v>412</v>
      </c>
      <c r="F211" s="38" t="s">
        <v>413</v>
      </c>
      <c r="G211" s="14">
        <v>11.95</v>
      </c>
    </row>
    <row r="212" spans="1:7">
      <c r="A212" s="15" t="s">
        <v>738</v>
      </c>
      <c r="B212" s="13" t="s">
        <v>688</v>
      </c>
      <c r="C212" s="13" t="s">
        <v>656</v>
      </c>
      <c r="D212" s="13" t="s">
        <v>657</v>
      </c>
      <c r="E212" s="39" t="s">
        <v>272</v>
      </c>
      <c r="F212" s="38">
        <v>3237</v>
      </c>
      <c r="G212" s="14">
        <v>494.11</v>
      </c>
    </row>
    <row r="213" spans="1:7">
      <c r="A213" s="15" t="s">
        <v>739</v>
      </c>
      <c r="B213" s="13" t="s">
        <v>689</v>
      </c>
      <c r="C213" s="13" t="s">
        <v>656</v>
      </c>
      <c r="D213" s="13" t="s">
        <v>657</v>
      </c>
      <c r="E213" s="39" t="s">
        <v>272</v>
      </c>
      <c r="F213" s="38">
        <v>3237</v>
      </c>
      <c r="G213" s="14">
        <v>542.92999999999995</v>
      </c>
    </row>
    <row r="214" spans="1:7">
      <c r="A214" s="15" t="s">
        <v>740</v>
      </c>
      <c r="B214" s="13" t="s">
        <v>690</v>
      </c>
      <c r="C214" s="13" t="s">
        <v>656</v>
      </c>
      <c r="D214" s="13" t="s">
        <v>657</v>
      </c>
      <c r="E214" s="39" t="s">
        <v>272</v>
      </c>
      <c r="F214" s="38">
        <v>3237</v>
      </c>
      <c r="G214" s="14">
        <v>2593.0300000000002</v>
      </c>
    </row>
    <row r="215" spans="1:7">
      <c r="A215" s="15" t="s">
        <v>741</v>
      </c>
      <c r="B215" s="13" t="s">
        <v>691</v>
      </c>
      <c r="C215" s="13" t="s">
        <v>656</v>
      </c>
      <c r="D215" s="13" t="s">
        <v>657</v>
      </c>
      <c r="E215" s="39" t="s">
        <v>272</v>
      </c>
      <c r="F215" s="38">
        <v>3237</v>
      </c>
      <c r="G215" s="14">
        <v>2388.89</v>
      </c>
    </row>
    <row r="216" spans="1:7">
      <c r="A216" s="15" t="s">
        <v>742</v>
      </c>
      <c r="B216" s="13" t="s">
        <v>692</v>
      </c>
      <c r="C216" s="13" t="s">
        <v>656</v>
      </c>
      <c r="D216" s="13" t="s">
        <v>657</v>
      </c>
      <c r="E216" s="39" t="s">
        <v>272</v>
      </c>
      <c r="F216" s="38">
        <v>3237</v>
      </c>
      <c r="G216" s="14">
        <v>808.87</v>
      </c>
    </row>
    <row r="217" spans="1:7">
      <c r="A217" s="15" t="s">
        <v>743</v>
      </c>
      <c r="B217" s="13" t="s">
        <v>693</v>
      </c>
      <c r="C217" s="13" t="s">
        <v>656</v>
      </c>
      <c r="D217" s="13" t="s">
        <v>657</v>
      </c>
      <c r="E217" s="39" t="s">
        <v>272</v>
      </c>
      <c r="F217" s="38">
        <v>3237</v>
      </c>
      <c r="G217" s="14">
        <v>746.52</v>
      </c>
    </row>
    <row r="218" spans="1:7">
      <c r="A218" s="15" t="s">
        <v>744</v>
      </c>
      <c r="B218" s="13" t="s">
        <v>694</v>
      </c>
      <c r="C218" s="13" t="s">
        <v>656</v>
      </c>
      <c r="D218" s="13" t="s">
        <v>657</v>
      </c>
      <c r="E218" s="39" t="s">
        <v>272</v>
      </c>
      <c r="F218" s="38">
        <v>3237</v>
      </c>
      <c r="G218" s="14">
        <v>47.34</v>
      </c>
    </row>
    <row r="219" spans="1:7">
      <c r="A219" s="15" t="s">
        <v>745</v>
      </c>
      <c r="B219" s="13" t="s">
        <v>695</v>
      </c>
      <c r="C219" s="13" t="s">
        <v>656</v>
      </c>
      <c r="D219" s="13" t="s">
        <v>657</v>
      </c>
      <c r="E219" s="39" t="s">
        <v>272</v>
      </c>
      <c r="F219" s="38">
        <v>3237</v>
      </c>
      <c r="G219" s="14">
        <v>483.75</v>
      </c>
    </row>
    <row r="220" spans="1:7">
      <c r="A220" s="15" t="s">
        <v>746</v>
      </c>
      <c r="B220" s="13" t="s">
        <v>696</v>
      </c>
      <c r="C220" s="13" t="s">
        <v>656</v>
      </c>
      <c r="D220" s="13" t="s">
        <v>657</v>
      </c>
      <c r="E220" s="39" t="s">
        <v>272</v>
      </c>
      <c r="F220" s="38">
        <v>3237</v>
      </c>
      <c r="G220" s="14">
        <v>1787.33</v>
      </c>
    </row>
    <row r="221" spans="1:7">
      <c r="A221" s="15" t="s">
        <v>747</v>
      </c>
      <c r="B221" s="13" t="s">
        <v>697</v>
      </c>
      <c r="C221" s="13" t="s">
        <v>656</v>
      </c>
      <c r="D221" s="13" t="s">
        <v>657</v>
      </c>
      <c r="E221" s="39" t="s">
        <v>272</v>
      </c>
      <c r="F221" s="38">
        <v>3237</v>
      </c>
      <c r="G221" s="14">
        <v>2369.65</v>
      </c>
    </row>
    <row r="222" spans="1:7">
      <c r="A222" s="15" t="s">
        <v>748</v>
      </c>
      <c r="B222" s="13" t="s">
        <v>698</v>
      </c>
      <c r="C222" s="13" t="s">
        <v>656</v>
      </c>
      <c r="D222" s="13" t="s">
        <v>657</v>
      </c>
      <c r="E222" s="39" t="s">
        <v>272</v>
      </c>
      <c r="F222" s="38">
        <v>3237</v>
      </c>
      <c r="G222" s="14">
        <v>775.61</v>
      </c>
    </row>
    <row r="223" spans="1:7">
      <c r="A223" s="15" t="s">
        <v>749</v>
      </c>
      <c r="B223" s="13" t="s">
        <v>699</v>
      </c>
      <c r="C223" s="13" t="s">
        <v>656</v>
      </c>
      <c r="D223" s="13" t="s">
        <v>657</v>
      </c>
      <c r="E223" s="39" t="s">
        <v>272</v>
      </c>
      <c r="F223" s="38">
        <v>3237</v>
      </c>
      <c r="G223" s="14">
        <v>23.67</v>
      </c>
    </row>
    <row r="224" spans="1:7">
      <c r="A224" s="15" t="s">
        <v>750</v>
      </c>
      <c r="B224" s="13" t="s">
        <v>700</v>
      </c>
      <c r="C224" s="13" t="s">
        <v>656</v>
      </c>
      <c r="D224" s="13" t="s">
        <v>657</v>
      </c>
      <c r="E224" s="39" t="s">
        <v>272</v>
      </c>
      <c r="F224" s="38">
        <v>3237</v>
      </c>
      <c r="G224" s="14">
        <v>474.68</v>
      </c>
    </row>
    <row r="225" spans="1:7">
      <c r="A225" s="15" t="s">
        <v>751</v>
      </c>
      <c r="B225" s="13" t="s">
        <v>701</v>
      </c>
      <c r="C225" s="13" t="s">
        <v>656</v>
      </c>
      <c r="D225" s="13" t="s">
        <v>657</v>
      </c>
      <c r="E225" s="39" t="s">
        <v>272</v>
      </c>
      <c r="F225" s="38">
        <v>3237</v>
      </c>
      <c r="G225" s="14">
        <v>4598.6099999999997</v>
      </c>
    </row>
    <row r="226" spans="1:7">
      <c r="A226" s="15" t="s">
        <v>752</v>
      </c>
      <c r="B226" s="13" t="s">
        <v>702</v>
      </c>
      <c r="C226" s="13" t="s">
        <v>656</v>
      </c>
      <c r="D226" s="13" t="s">
        <v>657</v>
      </c>
      <c r="E226" s="39" t="s">
        <v>272</v>
      </c>
      <c r="F226" s="38">
        <v>3237</v>
      </c>
      <c r="G226" s="14">
        <v>909.99</v>
      </c>
    </row>
    <row r="227" spans="1:7">
      <c r="A227" s="15" t="s">
        <v>753</v>
      </c>
      <c r="B227" s="13" t="s">
        <v>703</v>
      </c>
      <c r="C227" s="13" t="s">
        <v>656</v>
      </c>
      <c r="D227" s="13" t="s">
        <v>657</v>
      </c>
      <c r="E227" s="39" t="s">
        <v>272</v>
      </c>
      <c r="F227" s="38">
        <v>3237</v>
      </c>
      <c r="G227" s="14">
        <v>1493.06</v>
      </c>
    </row>
    <row r="228" spans="1:7">
      <c r="A228" s="15" t="s">
        <v>754</v>
      </c>
      <c r="B228" s="13" t="s">
        <v>704</v>
      </c>
      <c r="C228" s="13" t="s">
        <v>656</v>
      </c>
      <c r="D228" s="13" t="s">
        <v>657</v>
      </c>
      <c r="E228" s="39" t="s">
        <v>272</v>
      </c>
      <c r="F228" s="38">
        <v>3237</v>
      </c>
      <c r="G228" s="14">
        <v>3280.67</v>
      </c>
    </row>
    <row r="229" spans="1:7">
      <c r="A229" s="15" t="s">
        <v>755</v>
      </c>
      <c r="B229" s="13" t="s">
        <v>705</v>
      </c>
      <c r="C229" s="13" t="s">
        <v>656</v>
      </c>
      <c r="D229" s="13" t="s">
        <v>657</v>
      </c>
      <c r="E229" s="39" t="s">
        <v>272</v>
      </c>
      <c r="F229" s="38">
        <v>3237</v>
      </c>
      <c r="G229" s="14">
        <v>1552.5</v>
      </c>
    </row>
    <row r="230" spans="1:7">
      <c r="A230" s="15" t="s">
        <v>756</v>
      </c>
      <c r="B230" s="13" t="s">
        <v>706</v>
      </c>
      <c r="C230" s="13" t="s">
        <v>656</v>
      </c>
      <c r="D230" s="13" t="s">
        <v>657</v>
      </c>
      <c r="E230" s="39" t="s">
        <v>272</v>
      </c>
      <c r="F230" s="38">
        <v>3237</v>
      </c>
      <c r="G230" s="14">
        <v>2269.44</v>
      </c>
    </row>
    <row r="231" spans="1:7">
      <c r="A231" s="15" t="s">
        <v>757</v>
      </c>
      <c r="B231" s="13" t="s">
        <v>707</v>
      </c>
      <c r="C231" s="13" t="s">
        <v>656</v>
      </c>
      <c r="D231" s="13" t="s">
        <v>657</v>
      </c>
      <c r="E231" s="39" t="s">
        <v>272</v>
      </c>
      <c r="F231" s="38">
        <v>3237</v>
      </c>
      <c r="G231" s="14">
        <v>1832.07</v>
      </c>
    </row>
    <row r="232" spans="1:7">
      <c r="A232" s="15" t="s">
        <v>758</v>
      </c>
      <c r="B232" s="13" t="s">
        <v>708</v>
      </c>
      <c r="C232" s="13" t="s">
        <v>656</v>
      </c>
      <c r="D232" s="13" t="s">
        <v>657</v>
      </c>
      <c r="E232" s="39" t="s">
        <v>272</v>
      </c>
      <c r="F232" s="38">
        <v>3237</v>
      </c>
      <c r="G232" s="14">
        <v>1185.51</v>
      </c>
    </row>
    <row r="233" spans="1:7">
      <c r="A233" s="15" t="s">
        <v>759</v>
      </c>
      <c r="B233" s="13" t="s">
        <v>709</v>
      </c>
      <c r="C233" s="13" t="s">
        <v>656</v>
      </c>
      <c r="D233" s="13" t="s">
        <v>657</v>
      </c>
      <c r="E233" s="39" t="s">
        <v>272</v>
      </c>
      <c r="F233" s="38">
        <v>3237</v>
      </c>
      <c r="G233" s="14">
        <v>990.8</v>
      </c>
    </row>
    <row r="234" spans="1:7">
      <c r="A234" s="15" t="s">
        <v>760</v>
      </c>
      <c r="B234" s="13" t="s">
        <v>710</v>
      </c>
      <c r="C234" s="13" t="s">
        <v>656</v>
      </c>
      <c r="D234" s="13" t="s">
        <v>657</v>
      </c>
      <c r="E234" s="39" t="s">
        <v>272</v>
      </c>
      <c r="F234" s="38">
        <v>3237</v>
      </c>
      <c r="G234" s="14">
        <v>746.52</v>
      </c>
    </row>
    <row r="235" spans="1:7">
      <c r="A235" s="15" t="s">
        <v>761</v>
      </c>
      <c r="B235" s="13" t="s">
        <v>711</v>
      </c>
      <c r="C235" s="13" t="s">
        <v>656</v>
      </c>
      <c r="D235" s="13" t="s">
        <v>657</v>
      </c>
      <c r="E235" s="39" t="s">
        <v>272</v>
      </c>
      <c r="F235" s="38">
        <v>3237</v>
      </c>
      <c r="G235" s="14">
        <v>2681.27</v>
      </c>
    </row>
    <row r="236" spans="1:7">
      <c r="A236" s="15" t="s">
        <v>762</v>
      </c>
      <c r="B236" s="13" t="s">
        <v>712</v>
      </c>
      <c r="C236" s="13" t="s">
        <v>656</v>
      </c>
      <c r="D236" s="13" t="s">
        <v>657</v>
      </c>
      <c r="E236" s="39" t="s">
        <v>272</v>
      </c>
      <c r="F236" s="38">
        <v>3237</v>
      </c>
      <c r="G236" s="14">
        <v>1174.92</v>
      </c>
    </row>
    <row r="237" spans="1:7">
      <c r="A237" s="15" t="s">
        <v>763</v>
      </c>
      <c r="B237" s="13" t="s">
        <v>713</v>
      </c>
      <c r="C237" s="13" t="s">
        <v>656</v>
      </c>
      <c r="D237" s="13" t="s">
        <v>657</v>
      </c>
      <c r="E237" s="39" t="s">
        <v>272</v>
      </c>
      <c r="F237" s="38">
        <v>3237</v>
      </c>
      <c r="G237" s="14">
        <v>447.92</v>
      </c>
    </row>
    <row r="238" spans="1:7">
      <c r="A238" s="15" t="s">
        <v>764</v>
      </c>
      <c r="B238" s="13" t="s">
        <v>714</v>
      </c>
      <c r="C238" s="13" t="s">
        <v>656</v>
      </c>
      <c r="D238" s="13" t="s">
        <v>657</v>
      </c>
      <c r="E238" s="39" t="s">
        <v>272</v>
      </c>
      <c r="F238" s="38">
        <v>3237</v>
      </c>
      <c r="G238" s="14">
        <v>644.01</v>
      </c>
    </row>
    <row r="239" spans="1:7">
      <c r="A239" s="15" t="s">
        <v>765</v>
      </c>
      <c r="B239" s="13" t="s">
        <v>715</v>
      </c>
      <c r="C239" s="13" t="s">
        <v>656</v>
      </c>
      <c r="D239" s="13" t="s">
        <v>657</v>
      </c>
      <c r="E239" s="39" t="s">
        <v>272</v>
      </c>
      <c r="F239" s="38">
        <v>3237</v>
      </c>
      <c r="G239" s="14">
        <v>243.87</v>
      </c>
    </row>
    <row r="240" spans="1:7">
      <c r="A240" s="15" t="s">
        <v>766</v>
      </c>
      <c r="B240" s="13" t="s">
        <v>716</v>
      </c>
      <c r="C240" s="13" t="s">
        <v>656</v>
      </c>
      <c r="D240" s="13" t="s">
        <v>657</v>
      </c>
      <c r="E240" s="39" t="s">
        <v>272</v>
      </c>
      <c r="F240" s="38">
        <v>3237</v>
      </c>
      <c r="G240" s="14">
        <v>1791.67</v>
      </c>
    </row>
    <row r="241" spans="1:7">
      <c r="A241" s="15" t="s">
        <v>767</v>
      </c>
      <c r="B241" s="13" t="s">
        <v>717</v>
      </c>
      <c r="C241" s="13" t="s">
        <v>656</v>
      </c>
      <c r="D241" s="13" t="s">
        <v>657</v>
      </c>
      <c r="E241" s="39" t="s">
        <v>272</v>
      </c>
      <c r="F241" s="38">
        <v>3237</v>
      </c>
      <c r="G241" s="14">
        <v>8470.7900000000009</v>
      </c>
    </row>
    <row r="242" spans="1:7">
      <c r="A242" s="15" t="s">
        <v>768</v>
      </c>
      <c r="B242" s="13" t="s">
        <v>718</v>
      </c>
      <c r="C242" s="13" t="s">
        <v>656</v>
      </c>
      <c r="D242" s="13" t="s">
        <v>657</v>
      </c>
      <c r="E242" s="39" t="s">
        <v>272</v>
      </c>
      <c r="F242" s="38">
        <v>3237</v>
      </c>
      <c r="G242" s="14">
        <v>1352.44</v>
      </c>
    </row>
    <row r="243" spans="1:7">
      <c r="A243" s="15" t="s">
        <v>769</v>
      </c>
      <c r="B243" s="13" t="s">
        <v>719</v>
      </c>
      <c r="C243" s="13" t="s">
        <v>656</v>
      </c>
      <c r="D243" s="13" t="s">
        <v>657</v>
      </c>
      <c r="E243" s="39" t="s">
        <v>272</v>
      </c>
      <c r="F243" s="38">
        <v>3237</v>
      </c>
      <c r="G243" s="14">
        <v>1586</v>
      </c>
    </row>
    <row r="244" spans="1:7">
      <c r="A244" s="15" t="s">
        <v>770</v>
      </c>
      <c r="B244" s="13" t="s">
        <v>720</v>
      </c>
      <c r="C244" s="13" t="s">
        <v>656</v>
      </c>
      <c r="D244" s="13" t="s">
        <v>657</v>
      </c>
      <c r="E244" s="39" t="s">
        <v>272</v>
      </c>
      <c r="F244" s="38">
        <v>3237</v>
      </c>
      <c r="G244" s="14">
        <v>775.61</v>
      </c>
    </row>
    <row r="245" spans="1:7">
      <c r="A245" s="15" t="s">
        <v>771</v>
      </c>
      <c r="B245" s="13" t="s">
        <v>721</v>
      </c>
      <c r="C245" s="13" t="s">
        <v>656</v>
      </c>
      <c r="D245" s="13" t="s">
        <v>657</v>
      </c>
      <c r="E245" s="39" t="s">
        <v>272</v>
      </c>
      <c r="F245" s="38">
        <v>3237</v>
      </c>
      <c r="G245" s="14">
        <v>1343.75</v>
      </c>
    </row>
    <row r="246" spans="1:7">
      <c r="A246" s="15" t="s">
        <v>772</v>
      </c>
      <c r="B246" s="13" t="s">
        <v>722</v>
      </c>
      <c r="C246" s="13" t="s">
        <v>656</v>
      </c>
      <c r="D246" s="13" t="s">
        <v>657</v>
      </c>
      <c r="E246" s="39" t="s">
        <v>272</v>
      </c>
      <c r="F246" s="38">
        <v>3237</v>
      </c>
      <c r="G246" s="14">
        <v>830.9</v>
      </c>
    </row>
    <row r="247" spans="1:7">
      <c r="A247" s="15" t="s">
        <v>773</v>
      </c>
      <c r="B247" s="13" t="s">
        <v>723</v>
      </c>
      <c r="C247" s="13" t="s">
        <v>656</v>
      </c>
      <c r="D247" s="13" t="s">
        <v>657</v>
      </c>
      <c r="E247" s="39" t="s">
        <v>272</v>
      </c>
      <c r="F247" s="38">
        <v>3237</v>
      </c>
      <c r="G247" s="14">
        <v>3786.58</v>
      </c>
    </row>
    <row r="248" spans="1:7">
      <c r="A248" s="15" t="s">
        <v>774</v>
      </c>
      <c r="B248" s="13" t="s">
        <v>724</v>
      </c>
      <c r="C248" s="13" t="s">
        <v>656</v>
      </c>
      <c r="D248" s="13" t="s">
        <v>657</v>
      </c>
      <c r="E248" s="39" t="s">
        <v>272</v>
      </c>
      <c r="F248" s="38">
        <v>3237</v>
      </c>
      <c r="G248" s="14">
        <v>542.92999999999995</v>
      </c>
    </row>
    <row r="249" spans="1:7">
      <c r="A249" s="15" t="s">
        <v>775</v>
      </c>
      <c r="B249" s="13" t="s">
        <v>725</v>
      </c>
      <c r="C249" s="13" t="s">
        <v>656</v>
      </c>
      <c r="D249" s="13" t="s">
        <v>657</v>
      </c>
      <c r="E249" s="39" t="s">
        <v>272</v>
      </c>
      <c r="F249" s="38">
        <v>3237</v>
      </c>
      <c r="G249" s="14">
        <v>1085.8599999999999</v>
      </c>
    </row>
    <row r="250" spans="1:7">
      <c r="A250" s="15" t="s">
        <v>776</v>
      </c>
      <c r="B250" s="13" t="s">
        <v>726</v>
      </c>
      <c r="C250" s="13" t="s">
        <v>656</v>
      </c>
      <c r="D250" s="13" t="s">
        <v>657</v>
      </c>
      <c r="E250" s="39" t="s">
        <v>272</v>
      </c>
      <c r="F250" s="38">
        <v>3237</v>
      </c>
      <c r="G250" s="14">
        <v>1271.19</v>
      </c>
    </row>
    <row r="251" spans="1:7">
      <c r="A251" s="15" t="s">
        <v>777</v>
      </c>
      <c r="B251" s="13" t="s">
        <v>727</v>
      </c>
      <c r="C251" s="13" t="s">
        <v>656</v>
      </c>
      <c r="D251" s="13" t="s">
        <v>657</v>
      </c>
      <c r="E251" s="39" t="s">
        <v>272</v>
      </c>
      <c r="F251" s="38">
        <v>3237</v>
      </c>
      <c r="G251" s="14">
        <v>307.7</v>
      </c>
    </row>
    <row r="252" spans="1:7">
      <c r="A252" s="15" t="s">
        <v>778</v>
      </c>
      <c r="B252" s="13" t="s">
        <v>728</v>
      </c>
      <c r="C252" s="13" t="s">
        <v>656</v>
      </c>
      <c r="D252" s="13" t="s">
        <v>657</v>
      </c>
      <c r="E252" s="39" t="s">
        <v>272</v>
      </c>
      <c r="F252" s="38">
        <v>3237</v>
      </c>
      <c r="G252" s="14">
        <v>1235.3</v>
      </c>
    </row>
    <row r="253" spans="1:7">
      <c r="A253" s="15" t="s">
        <v>779</v>
      </c>
      <c r="B253" s="13" t="s">
        <v>729</v>
      </c>
      <c r="C253" s="13" t="s">
        <v>656</v>
      </c>
      <c r="D253" s="13" t="s">
        <v>657</v>
      </c>
      <c r="E253" s="39" t="s">
        <v>272</v>
      </c>
      <c r="F253" s="38">
        <v>3237</v>
      </c>
      <c r="G253" s="14">
        <v>2090.27</v>
      </c>
    </row>
    <row r="254" spans="1:7">
      <c r="A254" s="15" t="s">
        <v>780</v>
      </c>
      <c r="B254" s="13" t="s">
        <v>730</v>
      </c>
      <c r="C254" s="13" t="s">
        <v>656</v>
      </c>
      <c r="D254" s="13" t="s">
        <v>657</v>
      </c>
      <c r="E254" s="39" t="s">
        <v>272</v>
      </c>
      <c r="F254" s="38">
        <v>3237</v>
      </c>
      <c r="G254" s="14">
        <v>839.83</v>
      </c>
    </row>
    <row r="255" spans="1:7">
      <c r="A255" s="15" t="s">
        <v>781</v>
      </c>
      <c r="B255" s="13" t="s">
        <v>731</v>
      </c>
      <c r="C255" s="13" t="s">
        <v>656</v>
      </c>
      <c r="D255" s="13" t="s">
        <v>657</v>
      </c>
      <c r="E255" s="39" t="s">
        <v>272</v>
      </c>
      <c r="F255" s="38">
        <v>3237</v>
      </c>
      <c r="G255" s="14">
        <v>1045.1400000000001</v>
      </c>
    </row>
    <row r="256" spans="1:7">
      <c r="A256" s="15" t="s">
        <v>782</v>
      </c>
      <c r="B256" s="13" t="s">
        <v>732</v>
      </c>
      <c r="C256" s="13" t="s">
        <v>656</v>
      </c>
      <c r="D256" s="13" t="s">
        <v>657</v>
      </c>
      <c r="E256" s="39" t="s">
        <v>272</v>
      </c>
      <c r="F256" s="38">
        <v>3237</v>
      </c>
      <c r="G256" s="14">
        <v>1275.9100000000001</v>
      </c>
    </row>
    <row r="257" spans="1:7">
      <c r="A257" s="15" t="s">
        <v>783</v>
      </c>
      <c r="B257" s="13" t="s">
        <v>733</v>
      </c>
      <c r="C257" s="13" t="s">
        <v>656</v>
      </c>
      <c r="D257" s="13" t="s">
        <v>657</v>
      </c>
      <c r="E257" s="39" t="s">
        <v>272</v>
      </c>
      <c r="F257" s="38">
        <v>3237</v>
      </c>
      <c r="G257" s="14">
        <v>2634.07</v>
      </c>
    </row>
    <row r="258" spans="1:7">
      <c r="A258" s="15" t="s">
        <v>784</v>
      </c>
      <c r="B258" s="13" t="s">
        <v>734</v>
      </c>
      <c r="C258" s="13" t="s">
        <v>656</v>
      </c>
      <c r="D258" s="13" t="s">
        <v>657</v>
      </c>
      <c r="E258" s="39" t="s">
        <v>272</v>
      </c>
      <c r="F258" s="38">
        <v>3237</v>
      </c>
      <c r="G258" s="14">
        <v>1879.16</v>
      </c>
    </row>
    <row r="259" spans="1:7">
      <c r="A259" s="15" t="s">
        <v>785</v>
      </c>
      <c r="B259" s="13" t="s">
        <v>735</v>
      </c>
      <c r="C259" s="13" t="s">
        <v>656</v>
      </c>
      <c r="D259" s="13" t="s">
        <v>657</v>
      </c>
      <c r="E259" s="39" t="s">
        <v>272</v>
      </c>
      <c r="F259" s="38">
        <v>3237</v>
      </c>
      <c r="G259" s="14">
        <v>1133.48</v>
      </c>
    </row>
    <row r="260" spans="1:7">
      <c r="A260" s="15" t="s">
        <v>786</v>
      </c>
      <c r="B260" s="13" t="s">
        <v>736</v>
      </c>
      <c r="C260" s="13" t="s">
        <v>656</v>
      </c>
      <c r="D260" s="13" t="s">
        <v>657</v>
      </c>
      <c r="E260" s="39" t="s">
        <v>272</v>
      </c>
      <c r="F260" s="38">
        <v>3237</v>
      </c>
      <c r="G260" s="14">
        <v>4426.8999999999996</v>
      </c>
    </row>
    <row r="261" spans="1:7">
      <c r="A261" s="15" t="s">
        <v>787</v>
      </c>
      <c r="B261" s="13" t="s">
        <v>696</v>
      </c>
      <c r="C261" s="13" t="s">
        <v>656</v>
      </c>
      <c r="D261" s="13" t="s">
        <v>657</v>
      </c>
      <c r="E261" s="39" t="s">
        <v>272</v>
      </c>
      <c r="F261" s="38">
        <v>3237</v>
      </c>
      <c r="G261" s="14">
        <v>466.1</v>
      </c>
    </row>
    <row r="262" spans="1:7">
      <c r="A262" s="15" t="s">
        <v>788</v>
      </c>
      <c r="B262" s="13" t="s">
        <v>737</v>
      </c>
      <c r="C262" s="13" t="s">
        <v>656</v>
      </c>
      <c r="D262" s="13" t="s">
        <v>657</v>
      </c>
      <c r="E262" s="39" t="s">
        <v>272</v>
      </c>
      <c r="F262" s="38">
        <v>3237</v>
      </c>
      <c r="G262" s="14">
        <v>792.63</v>
      </c>
    </row>
    <row r="263" spans="1:7">
      <c r="A263" s="41" t="s">
        <v>789</v>
      </c>
      <c r="B263" s="42"/>
      <c r="C263" s="42"/>
      <c r="D263" s="42"/>
      <c r="E263" s="42"/>
      <c r="F263" s="42"/>
      <c r="G263" s="40">
        <f>SUM(G6:G262)</f>
        <v>1380808.1899999995</v>
      </c>
    </row>
    <row r="264" spans="1:7">
      <c r="A264" s="43" t="s">
        <v>790</v>
      </c>
      <c r="B264" s="44"/>
      <c r="C264" s="44"/>
      <c r="D264" s="44"/>
      <c r="E264" s="44"/>
      <c r="F264" s="44"/>
      <c r="G264" s="45"/>
    </row>
    <row r="265" spans="1:7" ht="25.5">
      <c r="A265" s="46" t="s">
        <v>791</v>
      </c>
      <c r="B265" s="47"/>
      <c r="C265" s="48" t="s">
        <v>792</v>
      </c>
      <c r="D265" s="48"/>
      <c r="E265" s="48"/>
      <c r="F265" s="49"/>
      <c r="G265" s="50" t="s">
        <v>9</v>
      </c>
    </row>
    <row r="266" spans="1:7">
      <c r="A266" s="51" t="s">
        <v>793</v>
      </c>
      <c r="B266" s="52"/>
      <c r="C266" s="53" t="s">
        <v>794</v>
      </c>
      <c r="D266" s="54"/>
      <c r="E266" s="54"/>
      <c r="F266" s="54"/>
      <c r="G266" s="20">
        <v>3037912.25</v>
      </c>
    </row>
    <row r="267" spans="1:7">
      <c r="A267" s="55"/>
      <c r="B267" s="56"/>
      <c r="C267" s="41" t="s">
        <v>795</v>
      </c>
      <c r="D267" s="57"/>
      <c r="E267" s="79"/>
      <c r="F267" s="80"/>
      <c r="G267" s="20">
        <v>16442.3</v>
      </c>
    </row>
    <row r="268" spans="1:7">
      <c r="A268" s="55"/>
      <c r="B268" s="56"/>
      <c r="C268" s="41" t="s">
        <v>796</v>
      </c>
      <c r="D268" s="57"/>
      <c r="E268" s="58"/>
      <c r="F268" s="59"/>
      <c r="G268" s="20">
        <v>400613.44</v>
      </c>
    </row>
    <row r="269" spans="1:7">
      <c r="A269" s="55"/>
      <c r="B269" s="56"/>
      <c r="C269" s="41" t="s">
        <v>797</v>
      </c>
      <c r="D269" s="57"/>
      <c r="E269" s="79"/>
      <c r="F269" s="80"/>
      <c r="G269" s="20">
        <v>2554.2800000000002</v>
      </c>
    </row>
    <row r="270" spans="1:7">
      <c r="A270" s="55"/>
      <c r="B270" s="56"/>
      <c r="C270" s="53" t="s">
        <v>798</v>
      </c>
      <c r="D270" s="54"/>
      <c r="E270" s="60"/>
      <c r="F270" s="61"/>
      <c r="G270" s="20">
        <v>119554.89</v>
      </c>
    </row>
    <row r="271" spans="1:7">
      <c r="A271" s="55"/>
      <c r="B271" s="56"/>
      <c r="C271" s="53" t="s">
        <v>799</v>
      </c>
      <c r="D271" s="54"/>
      <c r="E271" s="54"/>
      <c r="F271" s="54"/>
      <c r="G271" s="20">
        <v>897.25</v>
      </c>
    </row>
    <row r="272" spans="1:7">
      <c r="A272" s="55"/>
      <c r="B272" s="56"/>
      <c r="C272" s="62" t="s">
        <v>800</v>
      </c>
      <c r="D272" s="63"/>
      <c r="E272" s="79"/>
      <c r="F272" s="80"/>
      <c r="G272" s="64">
        <v>1116.8900000000001</v>
      </c>
    </row>
    <row r="273" spans="1:7">
      <c r="A273" s="55"/>
      <c r="B273" s="56"/>
      <c r="C273" s="62" t="s">
        <v>801</v>
      </c>
      <c r="D273" s="58"/>
      <c r="E273" s="58"/>
      <c r="F273" s="59"/>
      <c r="G273" s="64">
        <v>582</v>
      </c>
    </row>
    <row r="274" spans="1:7">
      <c r="A274" s="55"/>
      <c r="B274" s="56"/>
      <c r="C274" s="62" t="s">
        <v>802</v>
      </c>
      <c r="D274" s="58"/>
      <c r="E274" s="58"/>
      <c r="F274" s="59"/>
      <c r="G274" s="64">
        <v>1942.38</v>
      </c>
    </row>
    <row r="275" spans="1:7">
      <c r="A275" s="65" t="s">
        <v>803</v>
      </c>
      <c r="B275" s="65"/>
      <c r="C275" s="66"/>
      <c r="D275" s="67"/>
      <c r="E275" s="67"/>
      <c r="F275" s="68"/>
      <c r="G275" s="69">
        <f>SUM(G266:G274)</f>
        <v>3581615.6799999997</v>
      </c>
    </row>
    <row r="276" spans="1:7" ht="13.5" thickBot="1">
      <c r="A276" s="70"/>
      <c r="B276" s="71"/>
      <c r="C276" s="2"/>
      <c r="D276" s="72"/>
      <c r="E276" s="72"/>
      <c r="F276" s="72"/>
      <c r="G276" s="73"/>
    </row>
    <row r="277" spans="1:7" ht="13.5" thickBot="1">
      <c r="A277" s="74" t="s">
        <v>806</v>
      </c>
      <c r="B277" s="75"/>
      <c r="C277" s="76"/>
      <c r="D277" s="76"/>
      <c r="E277" s="76"/>
      <c r="F277" s="76"/>
      <c r="G277" s="77">
        <f>G263+G275</f>
        <v>4962423.8699999992</v>
      </c>
    </row>
  </sheetData>
  <mergeCells count="3">
    <mergeCell ref="E267:F267"/>
    <mergeCell ref="E269:F269"/>
    <mergeCell ref="E272:F272"/>
  </mergeCells>
  <pageMargins left="0.74803149606299213" right="0.74803149606299213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M43"/>
  <sheetViews>
    <sheetView view="pageBreakPreview" zoomScale="60" zoomScaleNormal="100" workbookViewId="0">
      <selection activeCell="B29" sqref="B29"/>
    </sheetView>
  </sheetViews>
  <sheetFormatPr defaultRowHeight="12.75"/>
  <cols>
    <col min="1" max="1" width="12.85546875" customWidth="1"/>
    <col min="2" max="2" width="15" customWidth="1"/>
    <col min="3" max="3" width="21.28515625" customWidth="1"/>
    <col min="4" max="256" width="12.85546875" customWidth="1"/>
  </cols>
  <sheetData>
    <row r="2" spans="2:13">
      <c r="B2" s="16" t="s">
        <v>611</v>
      </c>
    </row>
    <row r="3" spans="2:13">
      <c r="D3" s="17"/>
      <c r="H3" s="16" t="s">
        <v>612</v>
      </c>
    </row>
    <row r="4" spans="2:13">
      <c r="D4" s="14"/>
      <c r="H4" s="18" t="s">
        <v>613</v>
      </c>
      <c r="J4" s="19"/>
    </row>
    <row r="5" spans="2:13">
      <c r="B5" s="18" t="s">
        <v>614</v>
      </c>
      <c r="D5" s="14">
        <v>4981253.18</v>
      </c>
      <c r="H5" s="18" t="s">
        <v>615</v>
      </c>
      <c r="J5" s="20">
        <v>3037912.25</v>
      </c>
    </row>
    <row r="6" spans="2:13">
      <c r="B6" s="18" t="s">
        <v>616</v>
      </c>
      <c r="D6" s="14">
        <v>12290.14</v>
      </c>
      <c r="H6" s="18" t="s">
        <v>617</v>
      </c>
      <c r="J6" s="20">
        <v>119554.89</v>
      </c>
    </row>
    <row r="7" spans="2:13">
      <c r="B7" s="18" t="s">
        <v>618</v>
      </c>
      <c r="D7" s="21"/>
      <c r="H7" s="18" t="s">
        <v>619</v>
      </c>
      <c r="J7" s="22">
        <v>3312.64</v>
      </c>
    </row>
    <row r="8" spans="2:13">
      <c r="B8" s="18" t="s">
        <v>620</v>
      </c>
      <c r="D8" s="21"/>
      <c r="H8" s="18" t="s">
        <v>621</v>
      </c>
      <c r="J8" s="20"/>
    </row>
    <row r="9" spans="2:13">
      <c r="B9" s="18"/>
      <c r="D9" s="23"/>
      <c r="H9" s="18" t="s">
        <v>622</v>
      </c>
      <c r="J9" s="78">
        <v>900</v>
      </c>
    </row>
    <row r="10" spans="2:13">
      <c r="B10" s="18"/>
      <c r="D10" s="23"/>
      <c r="H10" s="18" t="s">
        <v>623</v>
      </c>
      <c r="J10" s="20">
        <v>582</v>
      </c>
    </row>
    <row r="11" spans="2:13" ht="13.5" thickBot="1">
      <c r="B11" s="18"/>
      <c r="D11" s="23"/>
      <c r="H11" s="18" t="s">
        <v>624</v>
      </c>
      <c r="J11" s="22">
        <v>1103.5999999999999</v>
      </c>
    </row>
    <row r="12" spans="2:13" ht="13.5" thickBot="1">
      <c r="B12" s="18"/>
      <c r="D12" s="25">
        <f>SUM(D4:D8)</f>
        <v>4993543.3199999994</v>
      </c>
      <c r="H12" s="18" t="s">
        <v>625</v>
      </c>
      <c r="J12" s="22">
        <v>8035.98</v>
      </c>
    </row>
    <row r="13" spans="2:13">
      <c r="B13" s="18"/>
      <c r="D13" s="23"/>
      <c r="H13" s="18" t="s">
        <v>626</v>
      </c>
      <c r="J13" s="22">
        <v>3090.08</v>
      </c>
      <c r="L13" s="26">
        <v>3121</v>
      </c>
      <c r="M13" s="17">
        <f>J7+J11+J12+J13+J9</f>
        <v>16442.3</v>
      </c>
    </row>
    <row r="14" spans="2:13">
      <c r="B14" s="18"/>
      <c r="D14" s="23"/>
      <c r="H14" s="18" t="s">
        <v>627</v>
      </c>
      <c r="J14" s="27">
        <v>1116.8900000000001</v>
      </c>
      <c r="K14" s="18">
        <v>3213</v>
      </c>
    </row>
    <row r="15" spans="2:13">
      <c r="H15" s="18" t="s">
        <v>628</v>
      </c>
      <c r="J15" s="20">
        <v>400613.44</v>
      </c>
    </row>
    <row r="16" spans="2:13">
      <c r="D16" s="28"/>
      <c r="H16" s="18" t="s">
        <v>629</v>
      </c>
      <c r="J16" s="20"/>
      <c r="M16" s="17"/>
    </row>
    <row r="17" spans="2:10">
      <c r="H17" s="18" t="s">
        <v>630</v>
      </c>
      <c r="J17" s="20">
        <v>897.25</v>
      </c>
    </row>
    <row r="18" spans="2:10">
      <c r="H18" s="18" t="s">
        <v>631</v>
      </c>
      <c r="J18" s="20">
        <v>2554.2800000000002</v>
      </c>
    </row>
    <row r="19" spans="2:10">
      <c r="H19" s="18" t="s">
        <v>632</v>
      </c>
      <c r="J19" s="20">
        <v>1942.38</v>
      </c>
    </row>
    <row r="20" spans="2:10" ht="13.5" thickBot="1">
      <c r="B20" s="16" t="s">
        <v>633</v>
      </c>
      <c r="D20" s="2"/>
      <c r="J20" s="29">
        <f>SUM(J4:J19)</f>
        <v>3581615.68</v>
      </c>
    </row>
    <row r="21" spans="2:10">
      <c r="B21" s="18"/>
      <c r="D21" s="8"/>
      <c r="J21" s="30"/>
    </row>
    <row r="22" spans="2:10">
      <c r="B22" s="18" t="s">
        <v>634</v>
      </c>
      <c r="D22" s="27">
        <v>9489.34</v>
      </c>
      <c r="J22" s="30"/>
    </row>
    <row r="23" spans="2:10">
      <c r="B23" s="18" t="s">
        <v>635</v>
      </c>
      <c r="D23" s="27">
        <v>0</v>
      </c>
      <c r="J23" s="30"/>
    </row>
    <row r="24" spans="2:10">
      <c r="B24" s="18" t="s">
        <v>636</v>
      </c>
      <c r="D24" s="31">
        <v>370.22</v>
      </c>
      <c r="H24" s="16" t="s">
        <v>637</v>
      </c>
      <c r="J24" s="30"/>
    </row>
    <row r="25" spans="2:10">
      <c r="B25" s="18" t="s">
        <v>638</v>
      </c>
      <c r="D25" s="31">
        <v>21161.91</v>
      </c>
      <c r="H25" s="18" t="s">
        <v>639</v>
      </c>
      <c r="J25" s="20">
        <v>1293837.99</v>
      </c>
    </row>
    <row r="26" spans="2:10">
      <c r="B26" s="18" t="s">
        <v>640</v>
      </c>
      <c r="D26" s="27"/>
      <c r="H26" s="18" t="s">
        <v>641</v>
      </c>
      <c r="J26" s="20">
        <v>78551.75</v>
      </c>
    </row>
    <row r="27" spans="2:10">
      <c r="B27" s="18" t="s">
        <v>642</v>
      </c>
      <c r="D27" s="27">
        <v>33.18</v>
      </c>
      <c r="H27" s="18" t="s">
        <v>643</v>
      </c>
      <c r="J27" s="24">
        <v>1370</v>
      </c>
    </row>
    <row r="28" spans="2:10" ht="12.75" customHeight="1">
      <c r="B28" s="32" t="s">
        <v>805</v>
      </c>
      <c r="D28" s="33">
        <v>61.8</v>
      </c>
      <c r="H28" s="18" t="s">
        <v>644</v>
      </c>
      <c r="J28" s="24">
        <v>3868.45</v>
      </c>
    </row>
    <row r="29" spans="2:10">
      <c r="B29" s="18" t="s">
        <v>804</v>
      </c>
      <c r="D29" s="27">
        <v>3</v>
      </c>
      <c r="H29" s="18" t="s">
        <v>645</v>
      </c>
      <c r="I29" t="s">
        <v>646</v>
      </c>
      <c r="J29" s="24"/>
    </row>
    <row r="30" spans="2:10">
      <c r="B30" s="18"/>
      <c r="D30" s="27"/>
      <c r="H30" s="18" t="s">
        <v>645</v>
      </c>
      <c r="I30" t="s">
        <v>647</v>
      </c>
      <c r="J30" s="24"/>
    </row>
    <row r="31" spans="2:10">
      <c r="B31" s="18" t="s">
        <v>648</v>
      </c>
      <c r="D31" s="27"/>
      <c r="H31" s="18" t="s">
        <v>649</v>
      </c>
      <c r="J31" s="20"/>
    </row>
    <row r="32" spans="2:10">
      <c r="B32" s="18" t="s">
        <v>650</v>
      </c>
      <c r="D32" s="27"/>
      <c r="H32" s="18" t="s">
        <v>651</v>
      </c>
      <c r="J32" s="21">
        <v>3180</v>
      </c>
    </row>
    <row r="33" spans="2:10">
      <c r="B33" s="18"/>
      <c r="D33" s="31"/>
      <c r="H33" s="18" t="s">
        <v>652</v>
      </c>
      <c r="J33" s="20"/>
    </row>
    <row r="34" spans="2:10">
      <c r="B34" s="18"/>
      <c r="D34" s="17"/>
      <c r="H34" s="18"/>
      <c r="J34" s="20"/>
    </row>
    <row r="35" spans="2:10">
      <c r="B35" s="18"/>
      <c r="D35" s="17"/>
      <c r="G35" s="2"/>
      <c r="H35" s="18"/>
      <c r="J35" s="20"/>
    </row>
    <row r="36" spans="2:10">
      <c r="B36" s="18"/>
      <c r="D36" s="17"/>
      <c r="H36" s="18" t="s">
        <v>653</v>
      </c>
      <c r="J36" s="21"/>
    </row>
    <row r="37" spans="2:10" ht="13.5" thickBot="1">
      <c r="B37" s="18"/>
      <c r="D37" s="17"/>
      <c r="J37" s="34">
        <f>SUM(J25:J34)</f>
        <v>1380808.19</v>
      </c>
    </row>
    <row r="38" spans="2:10" ht="13.5" thickBot="1">
      <c r="D38" s="25">
        <f>SUM(D21:D34)</f>
        <v>31119.45</v>
      </c>
    </row>
    <row r="39" spans="2:10" ht="13.5" thickBot="1">
      <c r="D39" s="28"/>
    </row>
    <row r="40" spans="2:10" ht="13.5" thickBot="1">
      <c r="D40" s="28"/>
      <c r="J40" s="25">
        <f>J20+J37</f>
        <v>4962423.87</v>
      </c>
    </row>
    <row r="42" spans="2:10" ht="13.5" thickBot="1"/>
    <row r="43" spans="2:10" ht="13.5" thickBot="1">
      <c r="D43" s="25">
        <f>D12-D38</f>
        <v>4962423.8699999992</v>
      </c>
      <c r="H43" s="17">
        <f>D43-J40</f>
        <v>0</v>
      </c>
    </row>
  </sheetData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5 trošenje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likvidatura2</dc:creator>
  <cp:lastModifiedBy>likvidatura2</cp:lastModifiedBy>
  <cp:lastPrinted>2025-06-17T08:29:48Z</cp:lastPrinted>
  <dcterms:created xsi:type="dcterms:W3CDTF">2025-06-16T11:05:59Z</dcterms:created>
  <dcterms:modified xsi:type="dcterms:W3CDTF">2025-06-17T09:21:00Z</dcterms:modified>
</cp:coreProperties>
</file>