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10500" tabRatio="745"/>
  </bookViews>
  <sheets>
    <sheet name="Grupa 5." sheetId="2" r:id="rId1"/>
  </sheets>
  <definedNames>
    <definedName name="_xlnm.Print_Area" localSheetId="0">'Grupa 5.'!$A$1:$Q$37</definedName>
  </definedNames>
  <calcPr calcId="125725"/>
</workbook>
</file>

<file path=xl/calcChain.xml><?xml version="1.0" encoding="utf-8"?>
<calcChain xmlns="http://schemas.openxmlformats.org/spreadsheetml/2006/main">
  <c r="L12" i="2"/>
  <c r="L13"/>
  <c r="L14"/>
  <c r="L15"/>
  <c r="L16"/>
  <c r="L17"/>
  <c r="L18"/>
  <c r="L19"/>
  <c r="L20"/>
  <c r="L21"/>
  <c r="L22"/>
  <c r="L23"/>
  <c r="L24"/>
  <c r="L25"/>
  <c r="L26"/>
  <c r="L27"/>
  <c r="K12"/>
  <c r="K13"/>
  <c r="K14"/>
  <c r="K15"/>
  <c r="K16"/>
  <c r="K17"/>
  <c r="K18"/>
  <c r="K19"/>
  <c r="K20"/>
  <c r="K21"/>
  <c r="K22"/>
  <c r="K23"/>
  <c r="K24"/>
  <c r="K25"/>
  <c r="K26"/>
  <c r="K27"/>
  <c r="L11"/>
  <c r="K11" s="1"/>
  <c r="L29" l="1"/>
  <c r="L28"/>
  <c r="L30" l="1"/>
</calcChain>
</file>

<file path=xl/sharedStrings.xml><?xml version="1.0" encoding="utf-8"?>
<sst xmlns="http://schemas.openxmlformats.org/spreadsheetml/2006/main" count="121" uniqueCount="85">
  <si>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</si>
  <si>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</si>
  <si>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</si>
  <si>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</si>
  <si>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</si>
  <si>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</si>
  <si>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</si>
  <si>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1.</t>
  </si>
  <si>
    <t>Mjesto i datum                  _____________________________</t>
  </si>
  <si>
    <t>M.P.</t>
  </si>
  <si>
    <t>Odgovorna osoba ponuditelja   ____________________________________</t>
  </si>
  <si>
    <t>KOM</t>
  </si>
  <si>
    <t>2.</t>
  </si>
  <si>
    <t>Red. Broj</t>
  </si>
  <si>
    <t>Opis</t>
  </si>
  <si>
    <t xml:space="preserve">Oblik pakiranja </t>
  </si>
  <si>
    <t>Jed. mjere</t>
  </si>
  <si>
    <t>Okvirna godišnja količina</t>
  </si>
  <si>
    <t xml:space="preserve">Jedinična cijena bez PDV-a </t>
  </si>
  <si>
    <t>Ukupni iznos stavke bez PDV-a</t>
  </si>
  <si>
    <t>V06DX02</t>
  </si>
  <si>
    <t>namirnice bez glutena</t>
  </si>
  <si>
    <t>prašak 1 kg</t>
  </si>
  <si>
    <t>KG</t>
  </si>
  <si>
    <t>V06DX03</t>
  </si>
  <si>
    <t>namirnice za enteralnu primjenu - umjetna ventilacija</t>
  </si>
  <si>
    <t>boca 500 ml</t>
  </si>
  <si>
    <t>3.</t>
  </si>
  <si>
    <t>namirnice za enteralnu primjenu - upalna bolest crijeva</t>
  </si>
  <si>
    <t>kutija 400 g /1800 ml</t>
  </si>
  <si>
    <t>KUT</t>
  </si>
  <si>
    <t>4.</t>
  </si>
  <si>
    <t xml:space="preserve">namirnice za enteralnu primjenu - funkcionalne bolesti crijeva / vlakna </t>
  </si>
  <si>
    <t>spremnik plast. 1.000 ml</t>
  </si>
  <si>
    <t>5.</t>
  </si>
  <si>
    <t>namirnice za enteralnu primjenu - respiracijska insuficijencija</t>
  </si>
  <si>
    <t>boca 250 ml</t>
  </si>
  <si>
    <t>6.</t>
  </si>
  <si>
    <t>namirnice za enteralnu primjenu - ren. insuf. na dijalizi</t>
  </si>
  <si>
    <t>boca 220 ml</t>
  </si>
  <si>
    <t>7.</t>
  </si>
  <si>
    <t>namirnice za enteralnu primjenu - ren. insuf. koja nije na dijalizi</t>
  </si>
  <si>
    <t>boč. 220 ml</t>
  </si>
  <si>
    <t>8.</t>
  </si>
  <si>
    <t>namirnice za enteralnu primjenu - malapsorpcija - 1,5 kcal/ml, visoki udio triglicerida srednje dugih lanaca (MCT-70%) ili jednakovrijedno</t>
  </si>
  <si>
    <t>boca 200-220 ml</t>
  </si>
  <si>
    <t>9.</t>
  </si>
  <si>
    <t>namirnice za enteralnu primjenu - dijabetes</t>
  </si>
  <si>
    <t>boca plast. 200-220 ml</t>
  </si>
  <si>
    <t>10.</t>
  </si>
  <si>
    <t>namirnice za enteralnu primjenu- standardni pripravak za odrasle, 1,5 kcal/ml, bez vlakana, do 14 g proteina po pakiranju ili jednakovrijedno</t>
  </si>
  <si>
    <t xml:space="preserve">boč. plast. 200-220 ml </t>
  </si>
  <si>
    <t>11.</t>
  </si>
  <si>
    <t>namirnice za enteralnu primjenu- standardni pripravak za odrasle, 1,5 kcal/ml, sadrži vlakna, do 13 g proteina po pakiranju ili jednakovrijedno</t>
  </si>
  <si>
    <t>boč. plast. 200 ml</t>
  </si>
  <si>
    <t>12.</t>
  </si>
  <si>
    <t>namirnice za enteralnu primjenu - tumorska kaheksija</t>
  </si>
  <si>
    <t>boč. plast. 200 ml- 220ml</t>
  </si>
  <si>
    <t>13.</t>
  </si>
  <si>
    <t>namirnice za enteralnu primjenu - jetrena insuficijencija</t>
  </si>
  <si>
    <t>14.</t>
  </si>
  <si>
    <t>namirnice za enteralnu primjenu - insuficijencija gušterače, 1kcal/ml</t>
  </si>
  <si>
    <t>15.</t>
  </si>
  <si>
    <t>namirnice za enteralnu primjenu - disfagija</t>
  </si>
  <si>
    <t>krema, plast. posudica 125 g</t>
  </si>
  <si>
    <t>16.</t>
  </si>
  <si>
    <t>namirnice za enteralnu primjenu - disfagija ,dijabetes</t>
  </si>
  <si>
    <t>17.</t>
  </si>
  <si>
    <t>namirnice za enteralnu primjenu - kronične rane</t>
  </si>
  <si>
    <t>boč.plast. 200 ml</t>
  </si>
  <si>
    <t>Grupa 1: ENTERALNA PREHRANA I.</t>
  </si>
  <si>
    <t>NAZIV PREDMETA NABAVE: ENTERALNA PREHRANA</t>
  </si>
  <si>
    <t>PROCIJENJENA VRIJEDNOST GRUPE PREDMETA NABAVE (bez PDV-a): 5.500,00  EUR</t>
  </si>
  <si>
    <t>Napomena:</t>
  </si>
  <si>
    <t>Stopa PDV-a</t>
  </si>
  <si>
    <t xml:space="preserve">IZNOS BEZ PDV-a:   </t>
  </si>
  <si>
    <t xml:space="preserve">PDV:   </t>
  </si>
  <si>
    <t xml:space="preserve">IZNOS SA PDV-om:   </t>
  </si>
  <si>
    <t>Iznos PDV-a</t>
  </si>
  <si>
    <t xml:space="preserve"> Rok isteka valjanosti mora biti minimalno 6 mjeseci od dana isporuke.</t>
  </si>
  <si>
    <t>AKT šifra</t>
  </si>
  <si>
    <t>Nositelj odobrenja</t>
  </si>
  <si>
    <t>Ponuđeni proizvod/ Zaštićeno ime</t>
  </si>
  <si>
    <t>11=12*10</t>
  </si>
  <si>
    <t>12=6*9</t>
  </si>
</sst>
</file>

<file path=xl/styles.xml><?xml version="1.0" encoding="utf-8"?>
<styleSheet xmlns="http://schemas.openxmlformats.org/spreadsheetml/2006/main">
  <numFmts count="1">
    <numFmt numFmtId="164" formatCode="0.0000"/>
  </numFmts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3" fillId="0" borderId="0" xfId="1" applyFont="1" applyBorder="1" applyAlignment="1"/>
    <xf numFmtId="0" fontId="2" fillId="0" borderId="0" xfId="1" applyFont="1" applyBorder="1" applyAlignment="1">
      <alignment horizontal="left"/>
    </xf>
    <xf numFmtId="0" fontId="2" fillId="0" borderId="0" xfId="1" applyFont="1" applyBorder="1" applyAlignment="1"/>
    <xf numFmtId="0" fontId="0" fillId="0" borderId="0" xfId="0" applyFont="1"/>
    <xf numFmtId="4" fontId="0" fillId="0" borderId="0" xfId="0" applyNumberFormat="1" applyFont="1"/>
    <xf numFmtId="0" fontId="0" fillId="0" borderId="1" xfId="0" applyFont="1" applyFill="1" applyBorder="1" applyAlignment="1">
      <alignment horizontal="center" vertical="center"/>
    </xf>
    <xf numFmtId="0" fontId="3" fillId="0" borderId="0" xfId="1" applyFont="1" applyBorder="1" applyAlignment="1">
      <alignment horizontal="left"/>
    </xf>
    <xf numFmtId="0" fontId="0" fillId="0" borderId="0" xfId="0" applyBorder="1" applyAlignment="1">
      <alignment horizontal="left" wrapText="1"/>
    </xf>
    <xf numFmtId="0" fontId="3" fillId="0" borderId="0" xfId="1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0" fillId="0" borderId="0" xfId="0" applyBorder="1"/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0" borderId="0" xfId="1" applyFont="1" applyBorder="1" applyAlignment="1">
      <alignment horizontal="right"/>
    </xf>
    <xf numFmtId="0" fontId="3" fillId="2" borderId="0" xfId="1" applyFont="1" applyFill="1" applyBorder="1" applyAlignment="1">
      <alignment horizontal="left"/>
    </xf>
    <xf numFmtId="0" fontId="0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164" fontId="0" fillId="2" borderId="1" xfId="0" applyNumberFormat="1" applyFont="1" applyFill="1" applyBorder="1" applyAlignment="1">
      <alignment horizontal="right" vertical="center" wrapText="1"/>
    </xf>
    <xf numFmtId="4" fontId="0" fillId="2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2" fontId="0" fillId="2" borderId="1" xfId="0" applyNumberFormat="1" applyFont="1" applyFill="1" applyBorder="1" applyAlignment="1">
      <alignment horizontal="right" vertical="center" wrapText="1"/>
    </xf>
    <xf numFmtId="9" fontId="0" fillId="2" borderId="1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</cellXfs>
  <cellStyles count="3">
    <cellStyle name="Normal 5 3" xfId="2"/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"/>
  <sheetViews>
    <sheetView tabSelected="1" topLeftCell="A16" zoomScaleNormal="100" workbookViewId="0">
      <selection activeCell="A35" sqref="A35:C36"/>
    </sheetView>
  </sheetViews>
  <sheetFormatPr defaultRowHeight="15"/>
  <cols>
    <col min="1" max="1" width="7.42578125" style="4" customWidth="1"/>
    <col min="2" max="2" width="13.28515625" style="4" customWidth="1"/>
    <col min="3" max="3" width="53.5703125" style="4" customWidth="1"/>
    <col min="4" max="4" width="25.7109375" style="4" customWidth="1"/>
    <col min="5" max="5" width="10.28515625" style="4" customWidth="1"/>
    <col min="6" max="7" width="13.140625" style="17" customWidth="1"/>
    <col min="8" max="8" width="20.5703125" style="17" customWidth="1"/>
    <col min="9" max="11" width="13.5703125" style="4" customWidth="1"/>
    <col min="12" max="12" width="15.140625" style="4" customWidth="1"/>
    <col min="13" max="13" width="11" style="4" customWidth="1"/>
    <col min="14" max="14" width="10.140625" style="4" customWidth="1"/>
    <col min="15" max="15" width="9.140625" style="4" customWidth="1"/>
    <col min="16" max="16" width="13.5703125" style="5" customWidth="1"/>
    <col min="17" max="17" width="9.5703125" customWidth="1"/>
    <col min="18" max="18" width="7.7109375" customWidth="1"/>
    <col min="19" max="19" width="14.5703125" customWidth="1"/>
  </cols>
  <sheetData>
    <row r="1" spans="1:16">
      <c r="A1" s="1" t="s">
        <v>0</v>
      </c>
      <c r="B1" s="2" t="s">
        <v>1</v>
      </c>
      <c r="C1" s="3"/>
      <c r="E1" s="18" t="s">
        <v>2</v>
      </c>
      <c r="F1" s="38" t="s">
        <v>3</v>
      </c>
      <c r="G1" s="38"/>
      <c r="H1" s="38"/>
      <c r="I1" s="38"/>
      <c r="J1" s="38"/>
      <c r="K1" s="38"/>
      <c r="L1" s="38"/>
      <c r="O1" s="3"/>
      <c r="P1" s="3"/>
    </row>
    <row r="2" spans="1:16">
      <c r="A2" s="1" t="s">
        <v>4</v>
      </c>
      <c r="B2" s="2" t="s">
        <v>5</v>
      </c>
      <c r="C2" s="3"/>
      <c r="E2" s="18" t="s">
        <v>4</v>
      </c>
      <c r="F2" s="38" t="s">
        <v>3</v>
      </c>
      <c r="G2" s="38"/>
      <c r="H2" s="38"/>
      <c r="I2" s="38"/>
      <c r="J2" s="38"/>
      <c r="K2" s="38"/>
      <c r="L2" s="38"/>
      <c r="O2" s="3"/>
      <c r="P2" s="3"/>
    </row>
    <row r="3" spans="1:16">
      <c r="A3" s="1" t="s">
        <v>6</v>
      </c>
      <c r="B3" s="2">
        <v>83506206752</v>
      </c>
      <c r="C3" s="3"/>
      <c r="E3" s="18" t="s">
        <v>6</v>
      </c>
      <c r="F3" s="38" t="s">
        <v>3</v>
      </c>
      <c r="G3" s="38"/>
      <c r="H3" s="38"/>
      <c r="I3" s="38"/>
      <c r="J3" s="38"/>
      <c r="K3" s="38"/>
      <c r="L3" s="38"/>
      <c r="O3" s="3"/>
      <c r="P3" s="3"/>
    </row>
    <row r="5" spans="1:16">
      <c r="A5" s="37" t="s">
        <v>71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6">
      <c r="A6" s="19" t="s">
        <v>70</v>
      </c>
      <c r="B6" s="19"/>
      <c r="C6" s="19"/>
      <c r="D6" s="19"/>
      <c r="E6" s="19"/>
      <c r="F6" s="23"/>
      <c r="G6" s="23"/>
      <c r="H6" s="23"/>
      <c r="I6" s="7"/>
      <c r="J6" s="9"/>
      <c r="K6" s="9"/>
      <c r="L6" s="7"/>
      <c r="M6" s="7"/>
      <c r="N6" s="7"/>
      <c r="O6" s="7"/>
      <c r="P6" s="7"/>
    </row>
    <row r="7" spans="1:16">
      <c r="A7" s="37" t="s">
        <v>72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1:16" ht="42.75" customHeight="1">
      <c r="A9" s="10" t="s">
        <v>13</v>
      </c>
      <c r="B9" s="10" t="s">
        <v>80</v>
      </c>
      <c r="C9" s="10" t="s">
        <v>14</v>
      </c>
      <c r="D9" s="10" t="s">
        <v>15</v>
      </c>
      <c r="E9" s="10" t="s">
        <v>16</v>
      </c>
      <c r="F9" s="10" t="s">
        <v>17</v>
      </c>
      <c r="G9" s="10" t="s">
        <v>82</v>
      </c>
      <c r="H9" s="10" t="s">
        <v>81</v>
      </c>
      <c r="I9" s="16" t="s">
        <v>18</v>
      </c>
      <c r="J9" s="16" t="s">
        <v>74</v>
      </c>
      <c r="K9" s="16" t="s">
        <v>78</v>
      </c>
      <c r="L9" s="16" t="s">
        <v>19</v>
      </c>
      <c r="M9" s="15"/>
      <c r="N9"/>
      <c r="O9"/>
      <c r="P9"/>
    </row>
    <row r="10" spans="1:16" ht="14.25" customHeight="1">
      <c r="A10" s="30">
        <v>1</v>
      </c>
      <c r="B10" s="30">
        <v>2</v>
      </c>
      <c r="C10" s="30">
        <v>3</v>
      </c>
      <c r="D10" s="30">
        <v>4</v>
      </c>
      <c r="E10" s="30">
        <v>5</v>
      </c>
      <c r="F10" s="30">
        <v>6</v>
      </c>
      <c r="G10" s="30">
        <v>7</v>
      </c>
      <c r="H10" s="30">
        <v>8</v>
      </c>
      <c r="I10" s="31">
        <v>9</v>
      </c>
      <c r="J10" s="31">
        <v>10</v>
      </c>
      <c r="K10" s="31" t="s">
        <v>83</v>
      </c>
      <c r="L10" s="31" t="s">
        <v>84</v>
      </c>
      <c r="M10" s="15"/>
      <c r="N10"/>
      <c r="O10"/>
      <c r="P10"/>
    </row>
    <row r="11" spans="1:16">
      <c r="A11" s="6" t="s">
        <v>7</v>
      </c>
      <c r="B11" s="35" t="s">
        <v>20</v>
      </c>
      <c r="C11" s="11" t="s">
        <v>21</v>
      </c>
      <c r="D11" s="32" t="s">
        <v>22</v>
      </c>
      <c r="E11" s="36" t="s">
        <v>23</v>
      </c>
      <c r="F11" s="36">
        <v>60</v>
      </c>
      <c r="G11" s="21"/>
      <c r="H11" s="21"/>
      <c r="I11" s="25"/>
      <c r="J11" s="29"/>
      <c r="K11" s="28">
        <f>ROUND(L11*J11,2)</f>
        <v>0</v>
      </c>
      <c r="L11" s="26">
        <f>ROUND(F11*I11,2)</f>
        <v>0</v>
      </c>
      <c r="M11"/>
      <c r="N11"/>
      <c r="O11"/>
      <c r="P11"/>
    </row>
    <row r="12" spans="1:16">
      <c r="A12" s="6" t="s">
        <v>12</v>
      </c>
      <c r="B12" s="36" t="s">
        <v>24</v>
      </c>
      <c r="C12" s="12" t="s">
        <v>25</v>
      </c>
      <c r="D12" s="32" t="s">
        <v>26</v>
      </c>
      <c r="E12" s="36" t="s">
        <v>11</v>
      </c>
      <c r="F12" s="36">
        <v>20</v>
      </c>
      <c r="G12" s="21"/>
      <c r="H12" s="21"/>
      <c r="I12" s="25"/>
      <c r="J12" s="29"/>
      <c r="K12" s="28">
        <f t="shared" ref="K12:K27" si="0">ROUND(L12*J12,2)</f>
        <v>0</v>
      </c>
      <c r="L12" s="26">
        <f t="shared" ref="L12:L27" si="1">ROUND(F12*I12,2)</f>
        <v>0</v>
      </c>
      <c r="M12"/>
      <c r="N12"/>
      <c r="O12"/>
      <c r="P12"/>
    </row>
    <row r="13" spans="1:16">
      <c r="A13" s="6" t="s">
        <v>27</v>
      </c>
      <c r="B13" s="36" t="s">
        <v>24</v>
      </c>
      <c r="C13" s="12" t="s">
        <v>28</v>
      </c>
      <c r="D13" s="32" t="s">
        <v>29</v>
      </c>
      <c r="E13" s="36" t="s">
        <v>30</v>
      </c>
      <c r="F13" s="36">
        <v>4</v>
      </c>
      <c r="G13" s="21"/>
      <c r="H13" s="21"/>
      <c r="I13" s="25"/>
      <c r="J13" s="29"/>
      <c r="K13" s="28">
        <f t="shared" si="0"/>
        <v>0</v>
      </c>
      <c r="L13" s="26">
        <f t="shared" si="1"/>
        <v>0</v>
      </c>
      <c r="M13"/>
      <c r="N13"/>
      <c r="O13"/>
      <c r="P13"/>
    </row>
    <row r="14" spans="1:16" ht="30">
      <c r="A14" s="6" t="s">
        <v>31</v>
      </c>
      <c r="B14" s="36" t="s">
        <v>24</v>
      </c>
      <c r="C14" s="12" t="s">
        <v>32</v>
      </c>
      <c r="D14" s="32" t="s">
        <v>33</v>
      </c>
      <c r="E14" s="36" t="s">
        <v>11</v>
      </c>
      <c r="F14" s="36">
        <v>40</v>
      </c>
      <c r="G14" s="21"/>
      <c r="H14" s="21"/>
      <c r="I14" s="25"/>
      <c r="J14" s="29"/>
      <c r="K14" s="28">
        <f t="shared" si="0"/>
        <v>0</v>
      </c>
      <c r="L14" s="26">
        <f t="shared" si="1"/>
        <v>0</v>
      </c>
      <c r="M14"/>
      <c r="N14"/>
      <c r="O14"/>
      <c r="P14"/>
    </row>
    <row r="15" spans="1:16" ht="30">
      <c r="A15" s="6" t="s">
        <v>34</v>
      </c>
      <c r="B15" s="36" t="s">
        <v>24</v>
      </c>
      <c r="C15" s="12" t="s">
        <v>35</v>
      </c>
      <c r="D15" s="32" t="s">
        <v>36</v>
      </c>
      <c r="E15" s="36" t="s">
        <v>11</v>
      </c>
      <c r="F15" s="36">
        <v>100</v>
      </c>
      <c r="G15" s="21"/>
      <c r="H15" s="21"/>
      <c r="I15" s="25"/>
      <c r="J15" s="29"/>
      <c r="K15" s="28">
        <f t="shared" si="0"/>
        <v>0</v>
      </c>
      <c r="L15" s="26">
        <f t="shared" si="1"/>
        <v>0</v>
      </c>
      <c r="M15"/>
      <c r="N15"/>
      <c r="O15"/>
      <c r="P15"/>
    </row>
    <row r="16" spans="1:16">
      <c r="A16" s="6" t="s">
        <v>37</v>
      </c>
      <c r="B16" s="36" t="s">
        <v>24</v>
      </c>
      <c r="C16" s="12" t="s">
        <v>38</v>
      </c>
      <c r="D16" s="32" t="s">
        <v>39</v>
      </c>
      <c r="E16" s="36" t="s">
        <v>11</v>
      </c>
      <c r="F16" s="36">
        <v>300</v>
      </c>
      <c r="G16" s="21"/>
      <c r="H16" s="21"/>
      <c r="I16" s="25"/>
      <c r="J16" s="29"/>
      <c r="K16" s="28">
        <f t="shared" si="0"/>
        <v>0</v>
      </c>
      <c r="L16" s="26">
        <f t="shared" si="1"/>
        <v>0</v>
      </c>
      <c r="M16"/>
      <c r="N16"/>
      <c r="O16"/>
      <c r="P16"/>
    </row>
    <row r="17" spans="1:16" ht="30">
      <c r="A17" s="6" t="s">
        <v>40</v>
      </c>
      <c r="B17" s="36" t="s">
        <v>24</v>
      </c>
      <c r="C17" s="12" t="s">
        <v>41</v>
      </c>
      <c r="D17" s="32" t="s">
        <v>42</v>
      </c>
      <c r="E17" s="36" t="s">
        <v>11</v>
      </c>
      <c r="F17" s="36">
        <v>40</v>
      </c>
      <c r="G17" s="21"/>
      <c r="H17" s="21"/>
      <c r="I17" s="25"/>
      <c r="J17" s="29"/>
      <c r="K17" s="28">
        <f t="shared" si="0"/>
        <v>0</v>
      </c>
      <c r="L17" s="26">
        <f t="shared" si="1"/>
        <v>0</v>
      </c>
      <c r="M17"/>
      <c r="N17"/>
      <c r="O17"/>
      <c r="P17"/>
    </row>
    <row r="18" spans="1:16" ht="45">
      <c r="A18" s="6" t="s">
        <v>43</v>
      </c>
      <c r="B18" s="36" t="s">
        <v>24</v>
      </c>
      <c r="C18" s="12" t="s">
        <v>44</v>
      </c>
      <c r="D18" s="32" t="s">
        <v>45</v>
      </c>
      <c r="E18" s="36" t="s">
        <v>11</v>
      </c>
      <c r="F18" s="36">
        <v>300</v>
      </c>
      <c r="G18" s="21"/>
      <c r="H18" s="21"/>
      <c r="I18" s="25"/>
      <c r="J18" s="29"/>
      <c r="K18" s="28">
        <f t="shared" si="0"/>
        <v>0</v>
      </c>
      <c r="L18" s="26">
        <f t="shared" si="1"/>
        <v>0</v>
      </c>
      <c r="M18"/>
      <c r="N18"/>
      <c r="O18"/>
      <c r="P18"/>
    </row>
    <row r="19" spans="1:16">
      <c r="A19" s="6" t="s">
        <v>46</v>
      </c>
      <c r="B19" s="36" t="s">
        <v>24</v>
      </c>
      <c r="C19" s="12" t="s">
        <v>47</v>
      </c>
      <c r="D19" s="33" t="s">
        <v>48</v>
      </c>
      <c r="E19" s="36" t="s">
        <v>11</v>
      </c>
      <c r="F19" s="36">
        <v>850</v>
      </c>
      <c r="G19" s="21"/>
      <c r="H19" s="21"/>
      <c r="I19" s="25"/>
      <c r="J19" s="29"/>
      <c r="K19" s="28">
        <f t="shared" si="0"/>
        <v>0</v>
      </c>
      <c r="L19" s="26">
        <f t="shared" si="1"/>
        <v>0</v>
      </c>
      <c r="M19"/>
      <c r="N19"/>
      <c r="O19"/>
      <c r="P19"/>
    </row>
    <row r="20" spans="1:16" ht="45">
      <c r="A20" s="6" t="s">
        <v>49</v>
      </c>
      <c r="B20" s="36" t="s">
        <v>24</v>
      </c>
      <c r="C20" s="12" t="s">
        <v>50</v>
      </c>
      <c r="D20" s="33" t="s">
        <v>51</v>
      </c>
      <c r="E20" s="36" t="s">
        <v>11</v>
      </c>
      <c r="F20" s="36">
        <v>200</v>
      </c>
      <c r="G20" s="21"/>
      <c r="H20" s="21"/>
      <c r="I20" s="25"/>
      <c r="J20" s="29"/>
      <c r="K20" s="28">
        <f t="shared" si="0"/>
        <v>0</v>
      </c>
      <c r="L20" s="26">
        <f t="shared" si="1"/>
        <v>0</v>
      </c>
      <c r="M20"/>
      <c r="N20"/>
      <c r="O20"/>
      <c r="P20"/>
    </row>
    <row r="21" spans="1:16" ht="45">
      <c r="A21" s="6" t="s">
        <v>52</v>
      </c>
      <c r="B21" s="36" t="s">
        <v>24</v>
      </c>
      <c r="C21" s="12" t="s">
        <v>53</v>
      </c>
      <c r="D21" s="32" t="s">
        <v>54</v>
      </c>
      <c r="E21" s="36" t="s">
        <v>11</v>
      </c>
      <c r="F21" s="36">
        <v>120</v>
      </c>
      <c r="G21" s="21"/>
      <c r="H21" s="21"/>
      <c r="I21" s="25"/>
      <c r="J21" s="29"/>
      <c r="K21" s="28">
        <f t="shared" si="0"/>
        <v>0</v>
      </c>
      <c r="L21" s="26">
        <f t="shared" si="1"/>
        <v>0</v>
      </c>
      <c r="M21"/>
      <c r="N21"/>
      <c r="O21"/>
      <c r="P21"/>
    </row>
    <row r="22" spans="1:16">
      <c r="A22" s="6" t="s">
        <v>55</v>
      </c>
      <c r="B22" s="36" t="s">
        <v>24</v>
      </c>
      <c r="C22" s="12" t="s">
        <v>56</v>
      </c>
      <c r="D22" s="32" t="s">
        <v>57</v>
      </c>
      <c r="E22" s="36" t="s">
        <v>11</v>
      </c>
      <c r="F22" s="36">
        <v>1800</v>
      </c>
      <c r="G22" s="21"/>
      <c r="H22" s="21"/>
      <c r="I22" s="25"/>
      <c r="J22" s="29"/>
      <c r="K22" s="28">
        <f t="shared" si="0"/>
        <v>0</v>
      </c>
      <c r="L22" s="26">
        <f t="shared" si="1"/>
        <v>0</v>
      </c>
      <c r="M22"/>
      <c r="N22"/>
      <c r="O22"/>
      <c r="P22"/>
    </row>
    <row r="23" spans="1:16">
      <c r="A23" s="13" t="s">
        <v>58</v>
      </c>
      <c r="B23" s="36" t="s">
        <v>24</v>
      </c>
      <c r="C23" s="12" t="s">
        <v>59</v>
      </c>
      <c r="D23" s="32" t="s">
        <v>54</v>
      </c>
      <c r="E23" s="36" t="s">
        <v>11</v>
      </c>
      <c r="F23" s="36">
        <v>400</v>
      </c>
      <c r="G23" s="21"/>
      <c r="H23" s="21"/>
      <c r="I23" s="25"/>
      <c r="J23" s="29"/>
      <c r="K23" s="28">
        <f t="shared" si="0"/>
        <v>0</v>
      </c>
      <c r="L23" s="26">
        <f t="shared" si="1"/>
        <v>0</v>
      </c>
      <c r="M23"/>
      <c r="N23"/>
      <c r="O23"/>
      <c r="P23"/>
    </row>
    <row r="24" spans="1:16" ht="30">
      <c r="A24" s="13" t="s">
        <v>60</v>
      </c>
      <c r="B24" s="36" t="s">
        <v>24</v>
      </c>
      <c r="C24" s="12" t="s">
        <v>61</v>
      </c>
      <c r="D24" s="32" t="s">
        <v>54</v>
      </c>
      <c r="E24" s="36" t="s">
        <v>11</v>
      </c>
      <c r="F24" s="36">
        <v>60</v>
      </c>
      <c r="G24" s="21"/>
      <c r="H24" s="21"/>
      <c r="I24" s="25"/>
      <c r="J24" s="29"/>
      <c r="K24" s="28">
        <f t="shared" si="0"/>
        <v>0</v>
      </c>
      <c r="L24" s="26">
        <f t="shared" si="1"/>
        <v>0</v>
      </c>
      <c r="M24"/>
      <c r="N24"/>
      <c r="O24"/>
      <c r="P24"/>
    </row>
    <row r="25" spans="1:16">
      <c r="A25" s="13" t="s">
        <v>62</v>
      </c>
      <c r="B25" s="36" t="s">
        <v>24</v>
      </c>
      <c r="C25" s="12" t="s">
        <v>63</v>
      </c>
      <c r="D25" s="32" t="s">
        <v>64</v>
      </c>
      <c r="E25" s="36" t="s">
        <v>11</v>
      </c>
      <c r="F25" s="36">
        <v>272</v>
      </c>
      <c r="G25" s="21"/>
      <c r="H25" s="21"/>
      <c r="I25" s="25"/>
      <c r="J25" s="29"/>
      <c r="K25" s="28">
        <f t="shared" si="0"/>
        <v>0</v>
      </c>
      <c r="L25" s="26">
        <f t="shared" si="1"/>
        <v>0</v>
      </c>
      <c r="M25"/>
      <c r="N25"/>
      <c r="O25"/>
      <c r="P25"/>
    </row>
    <row r="26" spans="1:16">
      <c r="A26" s="13" t="s">
        <v>65</v>
      </c>
      <c r="B26" s="36" t="s">
        <v>24</v>
      </c>
      <c r="C26" s="12" t="s">
        <v>66</v>
      </c>
      <c r="D26" s="32" t="s">
        <v>64</v>
      </c>
      <c r="E26" s="36" t="s">
        <v>11</v>
      </c>
      <c r="F26" s="36">
        <v>236</v>
      </c>
      <c r="G26" s="21"/>
      <c r="H26" s="21"/>
      <c r="I26" s="25"/>
      <c r="J26" s="29"/>
      <c r="K26" s="28">
        <f t="shared" si="0"/>
        <v>0</v>
      </c>
      <c r="L26" s="26">
        <f t="shared" si="1"/>
        <v>0</v>
      </c>
      <c r="M26"/>
      <c r="N26"/>
      <c r="O26"/>
      <c r="P26"/>
    </row>
    <row r="27" spans="1:16">
      <c r="A27" s="13" t="s">
        <v>67</v>
      </c>
      <c r="B27" s="35" t="s">
        <v>24</v>
      </c>
      <c r="C27" s="14" t="s">
        <v>68</v>
      </c>
      <c r="D27" s="34" t="s">
        <v>69</v>
      </c>
      <c r="E27" s="35" t="s">
        <v>11</v>
      </c>
      <c r="F27" s="35">
        <v>48</v>
      </c>
      <c r="G27" s="22"/>
      <c r="H27" s="22"/>
      <c r="I27" s="25"/>
      <c r="J27" s="29"/>
      <c r="K27" s="28">
        <f t="shared" si="0"/>
        <v>0</v>
      </c>
      <c r="L27" s="26">
        <f t="shared" si="1"/>
        <v>0</v>
      </c>
      <c r="M27"/>
      <c r="N27"/>
      <c r="O27"/>
      <c r="P27"/>
    </row>
    <row r="28" spans="1:16" ht="18" customHeight="1">
      <c r="A28" s="41" t="s">
        <v>75</v>
      </c>
      <c r="B28" s="42"/>
      <c r="C28" s="42"/>
      <c r="D28" s="42"/>
      <c r="E28" s="42"/>
      <c r="F28" s="42"/>
      <c r="G28" s="42"/>
      <c r="H28" s="42"/>
      <c r="I28" s="42"/>
      <c r="J28" s="42"/>
      <c r="K28" s="43"/>
      <c r="L28" s="27">
        <f>SUM(L11:L27)</f>
        <v>0</v>
      </c>
      <c r="M28"/>
      <c r="N28"/>
      <c r="O28"/>
      <c r="P28"/>
    </row>
    <row r="29" spans="1:16">
      <c r="A29" s="41" t="s">
        <v>76</v>
      </c>
      <c r="B29" s="42"/>
      <c r="C29" s="42"/>
      <c r="D29" s="42"/>
      <c r="E29" s="42"/>
      <c r="F29" s="42"/>
      <c r="G29" s="42"/>
      <c r="H29" s="42"/>
      <c r="I29" s="42"/>
      <c r="J29" s="42"/>
      <c r="K29" s="43"/>
      <c r="L29" s="27">
        <f>SUM(K11:K27)</f>
        <v>0</v>
      </c>
      <c r="M29"/>
      <c r="N29"/>
      <c r="O29"/>
      <c r="P29"/>
    </row>
    <row r="30" spans="1:16" ht="16.5" customHeight="1">
      <c r="A30" s="41" t="s">
        <v>77</v>
      </c>
      <c r="B30" s="42"/>
      <c r="C30" s="42"/>
      <c r="D30" s="42"/>
      <c r="E30" s="42"/>
      <c r="F30" s="42"/>
      <c r="G30" s="42"/>
      <c r="H30" s="42"/>
      <c r="I30" s="42"/>
      <c r="J30" s="42"/>
      <c r="K30" s="43"/>
      <c r="L30" s="27">
        <f>L28+L29</f>
        <v>0</v>
      </c>
      <c r="M30"/>
      <c r="N30"/>
      <c r="O30"/>
      <c r="P30"/>
    </row>
    <row r="31" spans="1:16">
      <c r="A31" s="4" t="s">
        <v>73</v>
      </c>
    </row>
    <row r="32" spans="1:16">
      <c r="A32" s="39" t="s">
        <v>79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1:16" ht="16.5" customHeight="1">
      <c r="A33" s="8"/>
      <c r="B33" s="8"/>
      <c r="C33" s="8"/>
      <c r="D33" s="8"/>
      <c r="E33" s="8"/>
      <c r="F33" s="24"/>
      <c r="G33" s="24"/>
      <c r="H33" s="24"/>
      <c r="I33" s="8"/>
      <c r="J33" s="8"/>
      <c r="K33" s="8"/>
      <c r="L33" s="8"/>
      <c r="M33" s="8"/>
      <c r="N33" s="8"/>
      <c r="O33" s="8"/>
      <c r="P33" s="8"/>
    </row>
    <row r="34" spans="1:16" ht="16.5" customHeight="1">
      <c r="A34" s="8"/>
      <c r="B34" s="8"/>
      <c r="C34" s="8"/>
      <c r="D34" s="8"/>
      <c r="E34" s="8"/>
      <c r="F34" s="24"/>
      <c r="G34" s="24"/>
      <c r="H34" s="24"/>
      <c r="I34" s="8"/>
      <c r="J34" s="8"/>
      <c r="K34" s="8"/>
      <c r="L34" s="8"/>
      <c r="M34" s="8"/>
      <c r="N34" s="8"/>
      <c r="O34" s="8"/>
      <c r="P34" s="8"/>
    </row>
    <row r="35" spans="1:16" ht="15" customHeight="1">
      <c r="A35" s="40" t="s">
        <v>8</v>
      </c>
      <c r="B35" s="40"/>
      <c r="C35" s="40"/>
      <c r="D35" s="44" t="s">
        <v>9</v>
      </c>
      <c r="F35" s="40" t="s">
        <v>10</v>
      </c>
      <c r="G35" s="40"/>
      <c r="H35" s="40"/>
      <c r="I35" s="40"/>
      <c r="J35" s="40"/>
      <c r="K35" s="40"/>
      <c r="L35" s="40"/>
      <c r="M35" s="20"/>
    </row>
    <row r="36" spans="1:16" ht="31.5" customHeight="1">
      <c r="A36" s="40"/>
      <c r="B36" s="40"/>
      <c r="C36" s="40"/>
      <c r="D36" s="44"/>
      <c r="E36" s="20"/>
      <c r="F36" s="40"/>
      <c r="G36" s="40"/>
      <c r="H36" s="40"/>
      <c r="I36" s="40"/>
      <c r="J36" s="40"/>
      <c r="K36" s="40"/>
      <c r="L36" s="40"/>
      <c r="M36" s="20"/>
    </row>
  </sheetData>
  <mergeCells count="12">
    <mergeCell ref="A32:L32"/>
    <mergeCell ref="F35:L36"/>
    <mergeCell ref="A28:K28"/>
    <mergeCell ref="A29:K29"/>
    <mergeCell ref="A30:K30"/>
    <mergeCell ref="A35:C36"/>
    <mergeCell ref="D35:D36"/>
    <mergeCell ref="A5:P5"/>
    <mergeCell ref="A7:P7"/>
    <mergeCell ref="F1:L1"/>
    <mergeCell ref="F2:L2"/>
    <mergeCell ref="F3:L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5.</vt:lpstr>
      <vt:lpstr>'Grupa 5.'!Podrucje_ispisa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ljekarna1</dc:creator>
  <cp:lastModifiedBy>nabava8</cp:lastModifiedBy>
  <cp:lastPrinted>2021-03-22T13:29:20Z</cp:lastPrinted>
  <dcterms:created xsi:type="dcterms:W3CDTF">2020-08-12T13:19:01Z</dcterms:created>
  <dcterms:modified xsi:type="dcterms:W3CDTF">2025-11-04T09:41:36Z</dcterms:modified>
</cp:coreProperties>
</file>