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345" windowWidth="23250" windowHeight="12720"/>
  </bookViews>
  <sheets>
    <sheet name="List1" sheetId="1" r:id="rId1"/>
  </sheets>
  <definedNames>
    <definedName name="_xlnm.Print_Area" localSheetId="0">List1!$A$1:$I$54</definedName>
  </definedNames>
  <calcPr calcId="125725"/>
</workbook>
</file>

<file path=xl/calcChain.xml><?xml version="1.0" encoding="utf-8"?>
<calcChain xmlns="http://schemas.openxmlformats.org/spreadsheetml/2006/main">
  <c r="I38" i="1"/>
  <c r="I31"/>
  <c r="I23"/>
  <c r="I21"/>
  <c r="I22"/>
  <c r="I20"/>
  <c r="I11"/>
  <c r="I45" l="1"/>
  <c r="I47" s="1"/>
</calcChain>
</file>

<file path=xl/sharedStrings.xml><?xml version="1.0" encoding="utf-8"?>
<sst xmlns="http://schemas.openxmlformats.org/spreadsheetml/2006/main" count="114" uniqueCount="95">
  <si>
    <t>kom</t>
  </si>
  <si>
    <t>Naručitelj:</t>
  </si>
  <si>
    <t xml:space="preserve">ŽUPANIJSKA BOLNICA ČAKOVEC </t>
  </si>
  <si>
    <t>Ponuditelj:</t>
  </si>
  <si>
    <t>_________________________________________</t>
  </si>
  <si>
    <t>Sjedište:</t>
  </si>
  <si>
    <t xml:space="preserve">IVANA GORANA KOVAČIĆA 1E, 40000 ČAKOVEC </t>
  </si>
  <si>
    <t>OIB:</t>
  </si>
  <si>
    <t>Tehničke specifikacije predmeta nabave</t>
  </si>
  <si>
    <t>Količina</t>
  </si>
  <si>
    <t>Potvrda zahtjevanih karakteristika (DA/NE + broj str. u katalogu/prospektu)</t>
  </si>
  <si>
    <t>Naziv modela, proizvođača i zemlje podrijetla</t>
  </si>
  <si>
    <t xml:space="preserve">Jedinična cijena bez PDV-a </t>
  </si>
  <si>
    <t>Ukupni iznos stavke bez PDV-a</t>
  </si>
  <si>
    <t>Ukupni iznos bez PDV-a:</t>
  </si>
  <si>
    <t>Iznos PDV-a:</t>
  </si>
  <si>
    <t>Ukupni iznos s PDV-om:</t>
  </si>
  <si>
    <t>(1)</t>
  </si>
  <si>
    <t>(2)</t>
  </si>
  <si>
    <t>(3)</t>
  </si>
  <si>
    <t>(4)</t>
  </si>
  <si>
    <t>(5)</t>
  </si>
  <si>
    <t>(6)</t>
  </si>
  <si>
    <t>(7)</t>
  </si>
  <si>
    <t>(8)</t>
  </si>
  <si>
    <t>Mjesto i datum: _____________________________</t>
  </si>
  <si>
    <t>1.2.</t>
  </si>
  <si>
    <t>1.3.</t>
  </si>
  <si>
    <t>1.4.</t>
  </si>
  <si>
    <t>1.5.</t>
  </si>
  <si>
    <t>1.6.</t>
  </si>
  <si>
    <t>1.7.</t>
  </si>
  <si>
    <t>1.8.</t>
  </si>
  <si>
    <t>(9=4*7)</t>
  </si>
  <si>
    <t>Redni
broj</t>
  </si>
  <si>
    <t>Jedinica 
mjere</t>
  </si>
  <si>
    <t>Stopa PDV-a (upisati %)</t>
  </si>
  <si>
    <t>Potpis odgovorne osobe ponuditelja: _____________________________</t>
  </si>
  <si>
    <t>M.P.</t>
  </si>
  <si>
    <t>NAZIV PREDMETA NABAVE: MIKROSKOP ERGONOMSKI</t>
  </si>
  <si>
    <t>GRUPA 1. POCKET MONITOR I LARINGOSKOPI</t>
  </si>
  <si>
    <t>1.</t>
  </si>
  <si>
    <t>4.</t>
  </si>
  <si>
    <t>6.</t>
  </si>
  <si>
    <t>7.</t>
  </si>
  <si>
    <t>ĐEPNI MORITOR</t>
  </si>
  <si>
    <t xml:space="preserve">1.1. </t>
  </si>
  <si>
    <t>Mogućnost korištenja s videolaringoskopima</t>
  </si>
  <si>
    <t xml:space="preserve">2. </t>
  </si>
  <si>
    <t>Punjač, za baterije džepnog monitora, pogodan za dezinfekciju brisanjem</t>
  </si>
  <si>
    <t xml:space="preserve">3. </t>
  </si>
  <si>
    <t xml:space="preserve">5. </t>
  </si>
  <si>
    <t>5.1.</t>
  </si>
  <si>
    <t>CMOS tehnologija,</t>
  </si>
  <si>
    <t xml:space="preserve">Rezolucija min 800p, </t>
  </si>
  <si>
    <t xml:space="preserve">S MACINTOSH #0 oštricom, </t>
  </si>
  <si>
    <t>Eran min 3.5" sa širokim kutem pogleda (najmanje 160°) s visokim stupnjem kontrasta</t>
  </si>
  <si>
    <t>Spremanje slika i videa</t>
  </si>
  <si>
    <t>Mogućnost rotacije monitora oko dvije osi</t>
  </si>
  <si>
    <t>Punjiva Li-ion baterija</t>
  </si>
  <si>
    <t>Vrijeme rada min 1 h s indikatorom u monitoru</t>
  </si>
  <si>
    <t>Izmjenjiva baterija</t>
  </si>
  <si>
    <t>Potpuno vodonepropustan s razinom zaštite IPX8</t>
  </si>
  <si>
    <t>S mogućnošću snimanja slika i videa pomoću gumba na špatuli,</t>
  </si>
  <si>
    <t>S LED osvjetljenjem</t>
  </si>
  <si>
    <t xml:space="preserve">S drškom od titana, </t>
  </si>
  <si>
    <t xml:space="preserve">Prikladan za procesiranje do 93° </t>
  </si>
  <si>
    <t>5.2.</t>
  </si>
  <si>
    <t>5.3.</t>
  </si>
  <si>
    <t>5.4.</t>
  </si>
  <si>
    <t>5.5.</t>
  </si>
  <si>
    <t>5.6.</t>
  </si>
  <si>
    <t>5.7.</t>
  </si>
  <si>
    <t>6.1.</t>
  </si>
  <si>
    <t>6.2.</t>
  </si>
  <si>
    <t>6.3.</t>
  </si>
  <si>
    <t>6.4.</t>
  </si>
  <si>
    <t>6.5.</t>
  </si>
  <si>
    <t>6.6.</t>
  </si>
  <si>
    <t>CMOS tehnologija</t>
  </si>
  <si>
    <t>rezolucija min 800p</t>
  </si>
  <si>
    <t>S mogućnošću snimanja slika i videa pomoću gumba na špatuli</t>
  </si>
  <si>
    <t>7.1.</t>
  </si>
  <si>
    <t>7.2.</t>
  </si>
  <si>
    <t>7.3.</t>
  </si>
  <si>
    <t>7.4.</t>
  </si>
  <si>
    <t>7.5.</t>
  </si>
  <si>
    <t>7.6.</t>
  </si>
  <si>
    <r>
      <t xml:space="preserve">Napomena: </t>
    </r>
    <r>
      <rPr>
        <sz val="11"/>
        <color theme="1"/>
        <rFont val="Times New Roman"/>
        <family val="1"/>
        <charset val="238"/>
      </rPr>
      <t>Ponuđena oprema mora biti kompatibilna sa postojećim monitorom za intubacije proizvođača Karl Storz, koji se nalazi u vlasništvu ŽBČ na Odjelu za anesteziologiju, reanimatologiju i intenzivnu medicinu s JILom</t>
    </r>
    <r>
      <rPr>
        <sz val="11"/>
        <color rgb="FFFF0000"/>
        <rFont val="Times New Roman"/>
        <family val="1"/>
        <charset val="238"/>
      </rPr>
      <t xml:space="preserve"> .</t>
    </r>
  </si>
  <si>
    <t xml:space="preserve">Dodatna punjiva Li-ion baterija, za džepni monitor iz stavke 1, pogodna za dezinfekciju brisanjem </t>
  </si>
  <si>
    <t>Zaštita za džepni monitor iz stavke 1</t>
  </si>
  <si>
    <t>Videolaringoskop - korištenje s džepnim monitorom iz stavke 1</t>
  </si>
  <si>
    <t>Videolaringoskop za otežane intubacije kod odraslih -  korištenje s džepnim monitorom iz stavke 1</t>
  </si>
  <si>
    <t>Pedijatrijski videolaringoskop za otežane intubacije -  korištenje s džepnim monitorom iz stavke 1</t>
  </si>
  <si>
    <t>PROCIJENJENA VRIJEDNOST GRUPE NABAVE (bez PDV-a): 16.000,00 EUR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</si>
</sst>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77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5" fillId="0" borderId="0" xfId="1" applyFont="1"/>
    <xf numFmtId="0" fontId="6" fillId="0" borderId="0" xfId="1" applyFont="1" applyAlignment="1">
      <alignment horizontal="left"/>
    </xf>
    <xf numFmtId="0" fontId="6" fillId="0" borderId="0" xfId="1" applyFont="1"/>
    <xf numFmtId="0" fontId="3" fillId="0" borderId="0" xfId="0" applyFont="1"/>
    <xf numFmtId="0" fontId="4" fillId="0" borderId="0" xfId="0" applyFont="1"/>
    <xf numFmtId="0" fontId="6" fillId="0" borderId="0" xfId="1" applyFont="1" applyAlignment="1">
      <alignment wrapText="1"/>
    </xf>
    <xf numFmtId="0" fontId="1" fillId="0" borderId="0" xfId="0" applyFont="1"/>
    <xf numFmtId="0" fontId="4" fillId="0" borderId="0" xfId="1" applyFont="1"/>
    <xf numFmtId="4" fontId="3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wrapText="1"/>
    </xf>
    <xf numFmtId="0" fontId="4" fillId="4" borderId="1" xfId="2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/>
    </xf>
    <xf numFmtId="0" fontId="0" fillId="0" borderId="0" xfId="0" applyFont="1"/>
    <xf numFmtId="49" fontId="6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wrapText="1"/>
    </xf>
    <xf numFmtId="0" fontId="7" fillId="0" borderId="1" xfId="0" applyFont="1" applyBorder="1" applyAlignment="1"/>
    <xf numFmtId="0" fontId="0" fillId="0" borderId="0" xfId="0" applyAlignment="1"/>
    <xf numFmtId="0" fontId="4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16" fontId="3" fillId="2" borderId="1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4" fontId="7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0" fontId="0" fillId="0" borderId="1" xfId="0" applyNumberFormat="1" applyFont="1" applyBorder="1" applyAlignment="1">
      <alignment vertical="center"/>
    </xf>
    <xf numFmtId="0" fontId="0" fillId="3" borderId="0" xfId="0" applyFill="1"/>
    <xf numFmtId="0" fontId="10" fillId="2" borderId="7" xfId="0" applyFont="1" applyFill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 wrapText="1"/>
    </xf>
    <xf numFmtId="4" fontId="7" fillId="0" borderId="2" xfId="0" applyNumberFormat="1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0" fontId="4" fillId="3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4" fontId="0" fillId="0" borderId="2" xfId="0" applyNumberFormat="1" applyFont="1" applyBorder="1" applyAlignment="1">
      <alignment horizontal="center" vertical="center"/>
    </xf>
    <xf numFmtId="4" fontId="0" fillId="0" borderId="3" xfId="0" applyNumberFormat="1" applyFont="1" applyBorder="1" applyAlignment="1">
      <alignment horizontal="center" vertical="center"/>
    </xf>
    <xf numFmtId="4" fontId="0" fillId="0" borderId="4" xfId="0" applyNumberFormat="1" applyFont="1" applyBorder="1" applyAlignment="1">
      <alignment horizontal="center" vertical="center"/>
    </xf>
    <xf numFmtId="10" fontId="0" fillId="0" borderId="2" xfId="0" applyNumberFormat="1" applyFont="1" applyBorder="1" applyAlignment="1">
      <alignment horizontal="center" vertical="center"/>
    </xf>
    <xf numFmtId="10" fontId="0" fillId="0" borderId="3" xfId="0" applyNumberFormat="1" applyFont="1" applyBorder="1" applyAlignment="1">
      <alignment horizontal="center" vertical="center"/>
    </xf>
    <xf numFmtId="10" fontId="0" fillId="0" borderId="4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0" xfId="1" applyFont="1"/>
    <xf numFmtId="0" fontId="8" fillId="0" borderId="0" xfId="0" applyFont="1" applyAlignment="1">
      <alignment horizontal="center"/>
    </xf>
    <xf numFmtId="0" fontId="4" fillId="4" borderId="1" xfId="0" applyFont="1" applyFill="1" applyBorder="1" applyAlignment="1">
      <alignment horizontal="right" vertical="center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left"/>
    </xf>
  </cellXfs>
  <cellStyles count="3">
    <cellStyle name="Obično" xfId="0" builtinId="0"/>
    <cellStyle name="Obično 2" xfId="1"/>
    <cellStyle name="Obično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1"/>
  <sheetViews>
    <sheetView showGridLines="0" tabSelected="1" zoomScaleNormal="100" workbookViewId="0">
      <selection activeCell="B7" sqref="B7"/>
    </sheetView>
  </sheetViews>
  <sheetFormatPr defaultRowHeight="15"/>
  <cols>
    <col min="1" max="1" width="10.85546875" customWidth="1"/>
    <col min="2" max="2" width="99.42578125" customWidth="1"/>
    <col min="3" max="3" width="10.140625" customWidth="1"/>
    <col min="4" max="4" width="11.42578125" customWidth="1"/>
    <col min="5" max="5" width="23.5703125" style="1" customWidth="1"/>
    <col min="6" max="6" width="19.28515625" customWidth="1"/>
    <col min="7" max="7" width="16" customWidth="1"/>
    <col min="8" max="8" width="13.42578125" customWidth="1"/>
    <col min="9" max="9" width="19.42578125" style="12" customWidth="1"/>
    <col min="10" max="10" width="13.28515625" customWidth="1"/>
  </cols>
  <sheetData>
    <row r="1" spans="1:12">
      <c r="A1" s="3" t="s">
        <v>1</v>
      </c>
      <c r="B1" s="4" t="s">
        <v>2</v>
      </c>
      <c r="C1" s="5"/>
      <c r="D1" s="5"/>
      <c r="E1" s="8"/>
      <c r="F1" s="3"/>
      <c r="G1" s="7" t="s">
        <v>3</v>
      </c>
      <c r="H1" s="70" t="s">
        <v>4</v>
      </c>
      <c r="I1" s="70"/>
      <c r="J1" s="7"/>
      <c r="K1" s="70"/>
      <c r="L1" s="70"/>
    </row>
    <row r="2" spans="1:12">
      <c r="A2" s="3" t="s">
        <v>5</v>
      </c>
      <c r="B2" s="4" t="s">
        <v>6</v>
      </c>
      <c r="C2" s="5"/>
      <c r="D2" s="5"/>
      <c r="E2" s="8"/>
      <c r="F2" s="3"/>
      <c r="G2" s="7" t="s">
        <v>5</v>
      </c>
      <c r="H2" s="70" t="s">
        <v>4</v>
      </c>
      <c r="I2" s="70"/>
      <c r="J2" s="7"/>
      <c r="K2" s="70"/>
      <c r="L2" s="70"/>
    </row>
    <row r="3" spans="1:12">
      <c r="A3" s="3" t="s">
        <v>7</v>
      </c>
      <c r="B3" s="4">
        <v>83506206752</v>
      </c>
      <c r="C3" s="5"/>
      <c r="D3" s="5"/>
      <c r="E3" s="8"/>
      <c r="F3" s="3"/>
      <c r="G3" s="7" t="s">
        <v>7</v>
      </c>
      <c r="H3" s="70" t="s">
        <v>4</v>
      </c>
      <c r="I3" s="70"/>
      <c r="J3" s="7"/>
      <c r="K3" s="70"/>
      <c r="L3" s="70"/>
    </row>
    <row r="4" spans="1:12">
      <c r="A4" s="6"/>
      <c r="B4" s="6"/>
      <c r="C4" s="6"/>
      <c r="D4" s="6"/>
      <c r="E4" s="2"/>
      <c r="F4" s="6"/>
      <c r="G4" s="6"/>
      <c r="H4" s="6"/>
      <c r="I4" s="11"/>
      <c r="J4" s="6"/>
      <c r="K4" s="6"/>
      <c r="L4" s="6"/>
    </row>
    <row r="5" spans="1:12">
      <c r="A5" s="76" t="s">
        <v>39</v>
      </c>
      <c r="B5" s="76"/>
      <c r="C5" s="76"/>
      <c r="D5" s="76"/>
      <c r="E5" s="76"/>
      <c r="F5" s="76"/>
      <c r="G5" s="76"/>
      <c r="H5" s="76"/>
      <c r="I5" s="76"/>
      <c r="J5" s="6"/>
      <c r="K5" s="6"/>
      <c r="L5" s="6"/>
    </row>
    <row r="6" spans="1:12">
      <c r="A6" s="32" t="s">
        <v>40</v>
      </c>
      <c r="B6" s="31"/>
      <c r="C6" s="31"/>
      <c r="D6" s="31"/>
      <c r="E6" s="31"/>
      <c r="F6" s="31"/>
      <c r="G6" s="31"/>
      <c r="H6" s="31"/>
      <c r="I6" s="31"/>
      <c r="J6" s="6"/>
      <c r="K6" s="6"/>
      <c r="L6" s="6"/>
    </row>
    <row r="7" spans="1:12">
      <c r="A7" s="10" t="s">
        <v>94</v>
      </c>
      <c r="B7" s="10"/>
      <c r="C7" s="10"/>
      <c r="D7" s="10"/>
      <c r="E7" s="2"/>
      <c r="F7" s="6"/>
      <c r="G7" s="6"/>
      <c r="H7" s="6"/>
      <c r="I7" s="11"/>
      <c r="J7" s="6"/>
      <c r="K7" s="6"/>
      <c r="L7" s="6"/>
    </row>
    <row r="8" spans="1:12">
      <c r="A8" s="15"/>
      <c r="B8" s="15"/>
      <c r="C8" s="15"/>
      <c r="D8" s="15"/>
      <c r="E8" s="16"/>
      <c r="F8" s="15"/>
      <c r="G8" s="15"/>
      <c r="H8" s="15"/>
      <c r="I8" s="17"/>
    </row>
    <row r="9" spans="1:12" ht="69" customHeight="1">
      <c r="A9" s="19" t="s">
        <v>34</v>
      </c>
      <c r="B9" s="19" t="s">
        <v>8</v>
      </c>
      <c r="C9" s="19" t="s">
        <v>35</v>
      </c>
      <c r="D9" s="19" t="s">
        <v>9</v>
      </c>
      <c r="E9" s="20" t="s">
        <v>10</v>
      </c>
      <c r="F9" s="20" t="s">
        <v>11</v>
      </c>
      <c r="G9" s="20" t="s">
        <v>12</v>
      </c>
      <c r="H9" s="20" t="s">
        <v>36</v>
      </c>
      <c r="I9" s="21" t="s">
        <v>13</v>
      </c>
    </row>
    <row r="10" spans="1:12" s="23" customFormat="1" ht="15.75" customHeight="1">
      <c r="A10" s="24" t="s">
        <v>17</v>
      </c>
      <c r="B10" s="24" t="s">
        <v>18</v>
      </c>
      <c r="C10" s="24" t="s">
        <v>19</v>
      </c>
      <c r="D10" s="24" t="s">
        <v>20</v>
      </c>
      <c r="E10" s="25" t="s">
        <v>21</v>
      </c>
      <c r="F10" s="25" t="s">
        <v>22</v>
      </c>
      <c r="G10" s="25" t="s">
        <v>23</v>
      </c>
      <c r="H10" s="25" t="s">
        <v>24</v>
      </c>
      <c r="I10" s="26" t="s">
        <v>33</v>
      </c>
    </row>
    <row r="11" spans="1:12">
      <c r="A11" s="37" t="s">
        <v>41</v>
      </c>
      <c r="B11" s="38" t="s">
        <v>45</v>
      </c>
      <c r="C11" s="67" t="s">
        <v>0</v>
      </c>
      <c r="D11" s="67">
        <v>1</v>
      </c>
      <c r="E11" s="35"/>
      <c r="F11" s="67"/>
      <c r="G11" s="67"/>
      <c r="H11" s="67"/>
      <c r="I11" s="73">
        <f>ROUND(D11*G11,2)</f>
        <v>0</v>
      </c>
    </row>
    <row r="12" spans="1:12" ht="22.5" customHeight="1">
      <c r="A12" s="14" t="s">
        <v>46</v>
      </c>
      <c r="B12" s="34" t="s">
        <v>56</v>
      </c>
      <c r="C12" s="68"/>
      <c r="D12" s="68"/>
      <c r="E12" s="18"/>
      <c r="F12" s="68"/>
      <c r="G12" s="68"/>
      <c r="H12" s="68"/>
      <c r="I12" s="74"/>
    </row>
    <row r="13" spans="1:12">
      <c r="A13" s="14" t="s">
        <v>26</v>
      </c>
      <c r="B13" s="46" t="s">
        <v>57</v>
      </c>
      <c r="C13" s="68"/>
      <c r="D13" s="68"/>
      <c r="E13" s="18"/>
      <c r="F13" s="68"/>
      <c r="G13" s="68"/>
      <c r="H13" s="68"/>
      <c r="I13" s="74"/>
    </row>
    <row r="14" spans="1:12" s="30" customFormat="1">
      <c r="A14" s="14" t="s">
        <v>27</v>
      </c>
      <c r="B14" s="47" t="s">
        <v>58</v>
      </c>
      <c r="C14" s="68"/>
      <c r="D14" s="68"/>
      <c r="E14" s="29"/>
      <c r="F14" s="68"/>
      <c r="G14" s="68"/>
      <c r="H14" s="68"/>
      <c r="I14" s="74"/>
    </row>
    <row r="15" spans="1:12">
      <c r="A15" s="14" t="s">
        <v>28</v>
      </c>
      <c r="B15" s="46" t="s">
        <v>59</v>
      </c>
      <c r="C15" s="68"/>
      <c r="D15" s="68"/>
      <c r="E15" s="18"/>
      <c r="F15" s="68"/>
      <c r="G15" s="68"/>
      <c r="H15" s="68"/>
      <c r="I15" s="74"/>
    </row>
    <row r="16" spans="1:12">
      <c r="A16" s="14" t="s">
        <v>29</v>
      </c>
      <c r="B16" s="46" t="s">
        <v>60</v>
      </c>
      <c r="C16" s="68"/>
      <c r="D16" s="68"/>
      <c r="E16" s="18"/>
      <c r="F16" s="68"/>
      <c r="G16" s="68"/>
      <c r="H16" s="68"/>
      <c r="I16" s="74"/>
    </row>
    <row r="17" spans="1:10">
      <c r="A17" s="33" t="s">
        <v>30</v>
      </c>
      <c r="B17" s="48" t="s">
        <v>61</v>
      </c>
      <c r="C17" s="68"/>
      <c r="D17" s="68"/>
      <c r="E17" s="18"/>
      <c r="F17" s="68"/>
      <c r="G17" s="68"/>
      <c r="H17" s="68"/>
      <c r="I17" s="74"/>
      <c r="J17" s="9"/>
    </row>
    <row r="18" spans="1:10" ht="15.75" customHeight="1">
      <c r="A18" s="14" t="s">
        <v>31</v>
      </c>
      <c r="B18" s="46" t="s">
        <v>62</v>
      </c>
      <c r="C18" s="68"/>
      <c r="D18" s="68"/>
      <c r="E18" s="18"/>
      <c r="F18" s="68"/>
      <c r="G18" s="68"/>
      <c r="H18" s="68"/>
      <c r="I18" s="74"/>
    </row>
    <row r="19" spans="1:10">
      <c r="A19" s="14" t="s">
        <v>32</v>
      </c>
      <c r="B19" s="46" t="s">
        <v>47</v>
      </c>
      <c r="C19" s="69"/>
      <c r="D19" s="69"/>
      <c r="E19" s="18"/>
      <c r="F19" s="69"/>
      <c r="G19" s="69"/>
      <c r="H19" s="69"/>
      <c r="I19" s="75"/>
    </row>
    <row r="20" spans="1:10">
      <c r="A20" s="13" t="s">
        <v>48</v>
      </c>
      <c r="B20" s="48" t="s">
        <v>49</v>
      </c>
      <c r="C20" s="40" t="s">
        <v>0</v>
      </c>
      <c r="D20" s="40">
        <v>1</v>
      </c>
      <c r="E20" s="41"/>
      <c r="F20" s="42"/>
      <c r="G20" s="43"/>
      <c r="H20" s="44"/>
      <c r="I20" s="36">
        <f>ROUND(D20*G20,2)</f>
        <v>0</v>
      </c>
      <c r="J20" s="9"/>
    </row>
    <row r="21" spans="1:10">
      <c r="A21" s="39" t="s">
        <v>50</v>
      </c>
      <c r="B21" s="49" t="s">
        <v>89</v>
      </c>
      <c r="C21" s="40" t="s">
        <v>0</v>
      </c>
      <c r="D21" s="40">
        <v>1</v>
      </c>
      <c r="E21" s="41"/>
      <c r="F21" s="42"/>
      <c r="G21" s="43"/>
      <c r="H21" s="44"/>
      <c r="I21" s="36">
        <f t="shared" ref="I21:I22" si="0">ROUND(D21*G21,2)</f>
        <v>0</v>
      </c>
      <c r="J21" s="9"/>
    </row>
    <row r="22" spans="1:10" ht="17.25" customHeight="1">
      <c r="A22" s="39" t="s">
        <v>42</v>
      </c>
      <c r="B22" s="49" t="s">
        <v>90</v>
      </c>
      <c r="C22" s="40" t="s">
        <v>0</v>
      </c>
      <c r="D22" s="40">
        <v>1</v>
      </c>
      <c r="E22" s="41"/>
      <c r="F22" s="42"/>
      <c r="G22" s="43"/>
      <c r="H22" s="44"/>
      <c r="I22" s="36">
        <f t="shared" si="0"/>
        <v>0</v>
      </c>
      <c r="J22" s="9"/>
    </row>
    <row r="23" spans="1:10">
      <c r="A23" s="39" t="s">
        <v>51</v>
      </c>
      <c r="B23" s="49" t="s">
        <v>91</v>
      </c>
      <c r="C23" s="55" t="s">
        <v>0</v>
      </c>
      <c r="D23" s="55">
        <v>1</v>
      </c>
      <c r="E23" s="41"/>
      <c r="F23" s="58"/>
      <c r="G23" s="61"/>
      <c r="H23" s="64"/>
      <c r="I23" s="51">
        <f>ROUND(G23*D23,2)</f>
        <v>0</v>
      </c>
      <c r="J23" s="9"/>
    </row>
    <row r="24" spans="1:10" ht="25.5" customHeight="1">
      <c r="A24" s="14" t="s">
        <v>52</v>
      </c>
      <c r="B24" s="46" t="s">
        <v>53</v>
      </c>
      <c r="C24" s="56"/>
      <c r="D24" s="56"/>
      <c r="E24" s="41"/>
      <c r="F24" s="59"/>
      <c r="G24" s="62"/>
      <c r="H24" s="65"/>
      <c r="I24" s="52"/>
      <c r="J24" s="9"/>
    </row>
    <row r="25" spans="1:10" ht="21.75" customHeight="1">
      <c r="A25" s="14" t="s">
        <v>67</v>
      </c>
      <c r="B25" s="46" t="s">
        <v>54</v>
      </c>
      <c r="C25" s="56"/>
      <c r="D25" s="56"/>
      <c r="E25" s="41"/>
      <c r="F25" s="59"/>
      <c r="G25" s="62"/>
      <c r="H25" s="65"/>
      <c r="I25" s="52"/>
    </row>
    <row r="26" spans="1:10" ht="21.75" customHeight="1">
      <c r="A26" s="14" t="s">
        <v>68</v>
      </c>
      <c r="B26" s="46" t="s">
        <v>55</v>
      </c>
      <c r="C26" s="56"/>
      <c r="D26" s="56"/>
      <c r="E26" s="41"/>
      <c r="F26" s="59"/>
      <c r="G26" s="62"/>
      <c r="H26" s="65"/>
      <c r="I26" s="52"/>
    </row>
    <row r="27" spans="1:10" ht="21.75" customHeight="1">
      <c r="A27" s="14" t="s">
        <v>69</v>
      </c>
      <c r="B27" s="46" t="s">
        <v>63</v>
      </c>
      <c r="C27" s="56"/>
      <c r="D27" s="56"/>
      <c r="E27" s="41"/>
      <c r="F27" s="59"/>
      <c r="G27" s="62"/>
      <c r="H27" s="65"/>
      <c r="I27" s="52"/>
    </row>
    <row r="28" spans="1:10" ht="21.75" customHeight="1">
      <c r="A28" s="14" t="s">
        <v>70</v>
      </c>
      <c r="B28" s="46" t="s">
        <v>64</v>
      </c>
      <c r="C28" s="56"/>
      <c r="D28" s="56"/>
      <c r="E28" s="41"/>
      <c r="F28" s="59"/>
      <c r="G28" s="62"/>
      <c r="H28" s="65"/>
      <c r="I28" s="52"/>
    </row>
    <row r="29" spans="1:10" ht="21.75" customHeight="1">
      <c r="A29" s="14" t="s">
        <v>71</v>
      </c>
      <c r="B29" s="46" t="s">
        <v>65</v>
      </c>
      <c r="C29" s="56"/>
      <c r="D29" s="56"/>
      <c r="E29" s="41"/>
      <c r="F29" s="59"/>
      <c r="G29" s="62"/>
      <c r="H29" s="65"/>
      <c r="I29" s="52"/>
    </row>
    <row r="30" spans="1:10" ht="21.75" customHeight="1">
      <c r="A30" s="14" t="s">
        <v>72</v>
      </c>
      <c r="B30" s="46" t="s">
        <v>66</v>
      </c>
      <c r="C30" s="57"/>
      <c r="D30" s="57"/>
      <c r="E30" s="41"/>
      <c r="F30" s="60"/>
      <c r="G30" s="63"/>
      <c r="H30" s="66"/>
      <c r="I30" s="53"/>
    </row>
    <row r="31" spans="1:10" ht="21.75" customHeight="1">
      <c r="A31" s="14" t="s">
        <v>43</v>
      </c>
      <c r="B31" s="50" t="s">
        <v>92</v>
      </c>
      <c r="C31" s="55" t="s">
        <v>0</v>
      </c>
      <c r="D31" s="55">
        <v>1</v>
      </c>
      <c r="E31" s="41"/>
      <c r="F31" s="58"/>
      <c r="G31" s="61"/>
      <c r="H31" s="64"/>
      <c r="I31" s="51">
        <f>ROUND(G31*D31,2)</f>
        <v>0</v>
      </c>
    </row>
    <row r="32" spans="1:10" ht="21.75" customHeight="1">
      <c r="A32" s="14" t="s">
        <v>73</v>
      </c>
      <c r="B32" s="46" t="s">
        <v>53</v>
      </c>
      <c r="C32" s="56"/>
      <c r="D32" s="56"/>
      <c r="E32" s="41"/>
      <c r="F32" s="59"/>
      <c r="G32" s="62"/>
      <c r="H32" s="65"/>
      <c r="I32" s="52"/>
    </row>
    <row r="33" spans="1:9" ht="21.75" customHeight="1">
      <c r="A33" s="14" t="s">
        <v>74</v>
      </c>
      <c r="B33" s="46" t="s">
        <v>54</v>
      </c>
      <c r="C33" s="56"/>
      <c r="D33" s="56"/>
      <c r="E33" s="41"/>
      <c r="F33" s="59"/>
      <c r="G33" s="62"/>
      <c r="H33" s="65"/>
      <c r="I33" s="52"/>
    </row>
    <row r="34" spans="1:9" ht="21.75" customHeight="1">
      <c r="A34" s="14" t="s">
        <v>75</v>
      </c>
      <c r="B34" s="46" t="s">
        <v>63</v>
      </c>
      <c r="C34" s="56"/>
      <c r="D34" s="56"/>
      <c r="E34" s="41"/>
      <c r="F34" s="59"/>
      <c r="G34" s="62"/>
      <c r="H34" s="65"/>
      <c r="I34" s="52"/>
    </row>
    <row r="35" spans="1:9" ht="21.75" customHeight="1">
      <c r="A35" s="14" t="s">
        <v>76</v>
      </c>
      <c r="B35" s="46" t="s">
        <v>64</v>
      </c>
      <c r="C35" s="56"/>
      <c r="D35" s="56"/>
      <c r="E35" s="41"/>
      <c r="F35" s="59"/>
      <c r="G35" s="62"/>
      <c r="H35" s="65"/>
      <c r="I35" s="52"/>
    </row>
    <row r="36" spans="1:9" ht="21.75" customHeight="1">
      <c r="A36" s="14" t="s">
        <v>77</v>
      </c>
      <c r="B36" s="46" t="s">
        <v>65</v>
      </c>
      <c r="C36" s="56"/>
      <c r="D36" s="56"/>
      <c r="E36" s="41"/>
      <c r="F36" s="59"/>
      <c r="G36" s="62"/>
      <c r="H36" s="65"/>
      <c r="I36" s="52"/>
    </row>
    <row r="37" spans="1:9" ht="21.75" customHeight="1">
      <c r="A37" s="14" t="s">
        <v>78</v>
      </c>
      <c r="B37" s="46" t="s">
        <v>66</v>
      </c>
      <c r="C37" s="57"/>
      <c r="D37" s="57"/>
      <c r="E37" s="41"/>
      <c r="F37" s="60"/>
      <c r="G37" s="63"/>
      <c r="H37" s="66"/>
      <c r="I37" s="53"/>
    </row>
    <row r="38" spans="1:9" ht="21.75" customHeight="1">
      <c r="A38" s="14" t="s">
        <v>44</v>
      </c>
      <c r="B38" s="50" t="s">
        <v>93</v>
      </c>
      <c r="C38" s="55" t="s">
        <v>0</v>
      </c>
      <c r="D38" s="55">
        <v>1</v>
      </c>
      <c r="E38" s="41"/>
      <c r="F38" s="58"/>
      <c r="G38" s="61"/>
      <c r="H38" s="64"/>
      <c r="I38" s="51">
        <f>ROUND(G38*D38,2)</f>
        <v>0</v>
      </c>
    </row>
    <row r="39" spans="1:9" ht="21.75" customHeight="1">
      <c r="A39" s="14" t="s">
        <v>82</v>
      </c>
      <c r="B39" s="46" t="s">
        <v>79</v>
      </c>
      <c r="C39" s="56"/>
      <c r="D39" s="56"/>
      <c r="E39" s="41"/>
      <c r="F39" s="59"/>
      <c r="G39" s="62"/>
      <c r="H39" s="65"/>
      <c r="I39" s="52"/>
    </row>
    <row r="40" spans="1:9" ht="21.75" customHeight="1">
      <c r="A40" s="14" t="s">
        <v>83</v>
      </c>
      <c r="B40" s="46" t="s">
        <v>80</v>
      </c>
      <c r="C40" s="56"/>
      <c r="D40" s="56"/>
      <c r="E40" s="41"/>
      <c r="F40" s="59"/>
      <c r="G40" s="62"/>
      <c r="H40" s="65"/>
      <c r="I40" s="52"/>
    </row>
    <row r="41" spans="1:9" ht="21.75" customHeight="1">
      <c r="A41" s="14" t="s">
        <v>84</v>
      </c>
      <c r="B41" s="46" t="s">
        <v>81</v>
      </c>
      <c r="C41" s="56"/>
      <c r="D41" s="56"/>
      <c r="E41" s="41"/>
      <c r="F41" s="59"/>
      <c r="G41" s="62"/>
      <c r="H41" s="65"/>
      <c r="I41" s="52"/>
    </row>
    <row r="42" spans="1:9" ht="21.75" customHeight="1">
      <c r="A42" s="14" t="s">
        <v>85</v>
      </c>
      <c r="B42" s="46" t="s">
        <v>64</v>
      </c>
      <c r="C42" s="56"/>
      <c r="D42" s="56"/>
      <c r="E42" s="41"/>
      <c r="F42" s="59"/>
      <c r="G42" s="62"/>
      <c r="H42" s="65"/>
      <c r="I42" s="52"/>
    </row>
    <row r="43" spans="1:9" ht="21.75" customHeight="1">
      <c r="A43" s="14" t="s">
        <v>86</v>
      </c>
      <c r="B43" s="46" t="s">
        <v>65</v>
      </c>
      <c r="C43" s="56"/>
      <c r="D43" s="56"/>
      <c r="E43" s="41"/>
      <c r="F43" s="59"/>
      <c r="G43" s="62"/>
      <c r="H43" s="65"/>
      <c r="I43" s="52"/>
    </row>
    <row r="44" spans="1:9" ht="21.75" customHeight="1">
      <c r="A44" s="14" t="s">
        <v>87</v>
      </c>
      <c r="B44" s="46" t="s">
        <v>66</v>
      </c>
      <c r="C44" s="57"/>
      <c r="D44" s="57"/>
      <c r="E44" s="41"/>
      <c r="F44" s="60"/>
      <c r="G44" s="63"/>
      <c r="H44" s="66"/>
      <c r="I44" s="53"/>
    </row>
    <row r="45" spans="1:9" ht="24.95" customHeight="1">
      <c r="A45" s="72" t="s">
        <v>14</v>
      </c>
      <c r="B45" s="72"/>
      <c r="C45" s="72"/>
      <c r="D45" s="72"/>
      <c r="E45" s="72"/>
      <c r="F45" s="72"/>
      <c r="G45" s="72"/>
      <c r="H45" s="72"/>
      <c r="I45" s="22">
        <f>SUM(I11:I44)</f>
        <v>0</v>
      </c>
    </row>
    <row r="46" spans="1:9" ht="24.95" customHeight="1">
      <c r="A46" s="72" t="s">
        <v>15</v>
      </c>
      <c r="B46" s="72"/>
      <c r="C46" s="72"/>
      <c r="D46" s="72"/>
      <c r="E46" s="72"/>
      <c r="F46" s="72"/>
      <c r="G46" s="72"/>
      <c r="H46" s="72"/>
      <c r="I46" s="22"/>
    </row>
    <row r="47" spans="1:9" ht="24.95" customHeight="1">
      <c r="A47" s="72" t="s">
        <v>16</v>
      </c>
      <c r="B47" s="72"/>
      <c r="C47" s="72"/>
      <c r="D47" s="72"/>
      <c r="E47" s="72"/>
      <c r="F47" s="72"/>
      <c r="G47" s="72"/>
      <c r="H47" s="72"/>
      <c r="I47" s="22">
        <f>SUM(I45:I46)</f>
        <v>0</v>
      </c>
    </row>
    <row r="48" spans="1:9" s="45" customFormat="1" ht="24.95" customHeight="1">
      <c r="A48" s="54" t="s">
        <v>88</v>
      </c>
      <c r="B48" s="54"/>
      <c r="C48" s="54"/>
      <c r="D48" s="54"/>
      <c r="E48" s="54"/>
      <c r="F48" s="54"/>
      <c r="G48" s="54"/>
      <c r="H48" s="54"/>
      <c r="I48" s="54"/>
    </row>
    <row r="49" spans="1:9">
      <c r="A49" s="71" t="s">
        <v>25</v>
      </c>
      <c r="B49" s="71"/>
      <c r="C49" s="27"/>
      <c r="D49" s="27"/>
      <c r="E49" s="28"/>
      <c r="F49" s="27"/>
      <c r="G49" s="27"/>
      <c r="H49" s="27"/>
      <c r="I49" s="17"/>
    </row>
    <row r="50" spans="1:9">
      <c r="A50" s="71"/>
      <c r="B50" s="71"/>
      <c r="C50" s="27"/>
      <c r="D50" s="27"/>
      <c r="E50" s="28"/>
      <c r="F50" s="27"/>
      <c r="G50" s="27"/>
      <c r="H50" s="27"/>
      <c r="I50" s="17"/>
    </row>
    <row r="51" spans="1:9">
      <c r="A51" s="71"/>
      <c r="B51" s="71"/>
      <c r="C51" s="27" t="s">
        <v>38</v>
      </c>
      <c r="E51" s="27" t="s">
        <v>37</v>
      </c>
      <c r="G51" s="27"/>
      <c r="H51" s="27"/>
      <c r="I51" s="17"/>
    </row>
  </sheetData>
  <mergeCells count="36">
    <mergeCell ref="K1:L1"/>
    <mergeCell ref="K2:L2"/>
    <mergeCell ref="K3:L3"/>
    <mergeCell ref="A49:B51"/>
    <mergeCell ref="A45:H45"/>
    <mergeCell ref="A46:H46"/>
    <mergeCell ref="A47:H47"/>
    <mergeCell ref="I11:I19"/>
    <mergeCell ref="A5:I5"/>
    <mergeCell ref="H1:I1"/>
    <mergeCell ref="H2:I2"/>
    <mergeCell ref="H3:I3"/>
    <mergeCell ref="C11:C19"/>
    <mergeCell ref="D11:D19"/>
    <mergeCell ref="F11:F19"/>
    <mergeCell ref="G11:G19"/>
    <mergeCell ref="H11:H19"/>
    <mergeCell ref="I23:I30"/>
    <mergeCell ref="C31:C37"/>
    <mergeCell ref="D31:D37"/>
    <mergeCell ref="F31:F37"/>
    <mergeCell ref="G31:G37"/>
    <mergeCell ref="H31:H37"/>
    <mergeCell ref="I31:I37"/>
    <mergeCell ref="C23:C30"/>
    <mergeCell ref="D23:D30"/>
    <mergeCell ref="F23:F30"/>
    <mergeCell ref="G23:G30"/>
    <mergeCell ref="H23:H30"/>
    <mergeCell ref="I38:I44"/>
    <mergeCell ref="A48:I48"/>
    <mergeCell ref="C38:C44"/>
    <mergeCell ref="D38:D44"/>
    <mergeCell ref="F38:F44"/>
    <mergeCell ref="G38:G44"/>
    <mergeCell ref="H38:H44"/>
  </mergeCells>
  <pageMargins left="0.51181102362204722" right="0.51181102362204722" top="0.35433070866141736" bottom="0.35433070866141736" header="0.31496062992125984" footer="0.31496062992125984"/>
  <pageSetup paperSize="9" scale="55" orientation="landscape" r:id="rId1"/>
  <ignoredErrors>
    <ignoredError sqref="A10:H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nabava7</dc:creator>
  <cp:lastModifiedBy>nabava8</cp:lastModifiedBy>
  <cp:lastPrinted>2026-04-07T06:32:03Z</cp:lastPrinted>
  <dcterms:created xsi:type="dcterms:W3CDTF">2025-03-26T12:04:21Z</dcterms:created>
  <dcterms:modified xsi:type="dcterms:W3CDTF">2026-04-07T06:51:18Z</dcterms:modified>
</cp:coreProperties>
</file>