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280" yWindow="-120" windowWidth="20640" windowHeight="11760"/>
  </bookViews>
  <sheets>
    <sheet name="Troškovnik" sheetId="1" r:id="rId1"/>
    <sheet name="Tehnička spec za split 3.5 kW" sheetId="4" r:id="rId2"/>
    <sheet name="Tehnička spec za split 5 kW" sheetId="3" r:id="rId3"/>
    <sheet name="Tehn. spec za multi-dual 5.5 kW" sheetId="2" r:id="rId4"/>
  </sheets>
  <definedNames>
    <definedName name="_xlnm.Print_Area" localSheetId="1">'Tehnička spec za split 3.5 kW'!$B$3:$D$28</definedName>
    <definedName name="_xlnm.Print_Area" localSheetId="0">Troškovnik!$A$1:$H$28</definedName>
  </definedNames>
  <calcPr calcId="125725"/>
</workbook>
</file>

<file path=xl/calcChain.xml><?xml version="1.0" encoding="utf-8"?>
<calcChain xmlns="http://schemas.openxmlformats.org/spreadsheetml/2006/main">
  <c r="H13" i="1"/>
  <c r="H14"/>
  <c r="H15"/>
  <c r="H16"/>
  <c r="H17"/>
  <c r="H18"/>
  <c r="H19"/>
  <c r="H12"/>
  <c r="H20" l="1"/>
  <c r="H22" s="1"/>
</calcChain>
</file>

<file path=xl/sharedStrings.xml><?xml version="1.0" encoding="utf-8"?>
<sst xmlns="http://schemas.openxmlformats.org/spreadsheetml/2006/main" count="160" uniqueCount="94">
  <si>
    <t>Opis</t>
  </si>
  <si>
    <t>Jed. mjere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</si>
  <si>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</si>
  <si>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</si>
  <si>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</si>
  <si>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</si>
  <si>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</si>
  <si>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</si>
  <si>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</si>
  <si>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</si>
  <si>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1.</t>
  </si>
  <si>
    <t>kom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</si>
  <si>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</si>
  <si>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</si>
  <si>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</si>
  <si>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</si>
  <si>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</si>
  <si>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</si>
  <si>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</si>
  <si>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</si>
  <si>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</si>
  <si>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</si>
  <si>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</si>
  <si>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Mjesto i datum:  _____________________________</t>
  </si>
  <si>
    <t>Red. broj</t>
  </si>
  <si>
    <t>________________________________________</t>
  </si>
  <si>
    <t>Stopa PDV-a (u %)</t>
  </si>
  <si>
    <t>2.</t>
  </si>
  <si>
    <t>Količina</t>
  </si>
  <si>
    <t>3.</t>
  </si>
  <si>
    <t>(5)</t>
  </si>
  <si>
    <t>(8=4*6)</t>
  </si>
  <si>
    <t>4.</t>
  </si>
  <si>
    <t>Naziv modela i proizvođača, zemlja porijekla</t>
  </si>
  <si>
    <t>Inverter klima uređaji (vanjska i unutarnja jedinica)</t>
  </si>
  <si>
    <t>TEHNIČKA SPECIFIKACIJA</t>
  </si>
  <si>
    <t>R.BR.</t>
  </si>
  <si>
    <t>OPIS</t>
  </si>
  <si>
    <t xml:space="preserve">PROIZVOĐAČ/MODEL/TIP: ______________________________________________________________________ </t>
  </si>
  <si>
    <t>Dana:_______________________________</t>
  </si>
  <si>
    <t xml:space="preserve">M.P. </t>
  </si>
  <si>
    <t>5.</t>
  </si>
  <si>
    <t>6.</t>
  </si>
  <si>
    <t>7.</t>
  </si>
  <si>
    <t>8.</t>
  </si>
  <si>
    <t>kpl</t>
  </si>
  <si>
    <t>Ugradnja cjelokupnog sklopa klima sustava, puštanje u rad ( duljina cjevovoda - instalacije do 3 m, jedan proboj zida, nosači, odvod kondenzata, spajanje na el. mrežu)</t>
  </si>
  <si>
    <t>NAZIV PREDMETA NABAVE:DOBAVA I MONTAŽA SPLIT KLIMA UREĐAJA</t>
  </si>
  <si>
    <r>
      <t xml:space="preserve"> NAPOMENA:</t>
    </r>
    <r>
      <rPr>
        <sz val="11"/>
        <color theme="1"/>
        <rFont val="Calibri"/>
        <family val="2"/>
        <charset val="238"/>
        <scheme val="minor"/>
      </rPr>
      <t xml:space="preserve"> Uređaji moraju biti novi i nekorišteni, montaža klima uređaja s materijalom, unutarnje ZIDNE jedinice obavezno u bijeloj boji</t>
    </r>
  </si>
  <si>
    <t>m1</t>
  </si>
  <si>
    <t>Usluga korištenja auto košare kod montaže vanjske jedinice</t>
  </si>
  <si>
    <t>Split klima uređaj, snaga hlađenja min. 3.5 kW</t>
  </si>
  <si>
    <t>*</t>
  </si>
  <si>
    <t>9.</t>
  </si>
  <si>
    <t>Isporuka potrebne dokumentacije za radni plin i teh. pregled prema važečim normama za svaki ugrađeni uređaj</t>
  </si>
  <si>
    <t>Radna tvar R32</t>
  </si>
  <si>
    <t>10.</t>
  </si>
  <si>
    <t>Obračun prema stvarno utrošenoj količini, cijena je iskazana pod točkom 5.</t>
  </si>
  <si>
    <t xml:space="preserve">Priložiti tehnički list za dokaz uz  svaki  uređaj s podatkom o stvarnom SCOP i SEER </t>
  </si>
  <si>
    <t>Proboj kroz ab ploču fi 50 mm, sa zatvaranjem proboja radi sprečavanja toplinskog mosta i saniranje proboja.</t>
  </si>
  <si>
    <t>kompl</t>
  </si>
  <si>
    <t>Dodatni metar predizolirane odmašćene  bakrene cijevi usluga instalacije-dobava i ugradnja do pune funkcionalnosti*</t>
  </si>
  <si>
    <t>jamstveni list s minimalnim rokom trajanja od 60 mjeseci (5 godina) na kompletan uređaj</t>
  </si>
  <si>
    <t>Split klima uređaj, snaga hlađenja min. 5 kW</t>
  </si>
  <si>
    <t>PROIZVOĐAČ/MODEL/TIP: ___________________________________________________</t>
  </si>
  <si>
    <t>11.</t>
  </si>
  <si>
    <t xml:space="preserve"> SPLIT klima uređaji - dobava i montaža  1 komad</t>
  </si>
  <si>
    <t xml:space="preserve"> Lokacija: RTG i UZV ( "stara" CT snimaona)</t>
  </si>
  <si>
    <r>
      <t xml:space="preserve">Minimalni raspon  Radnog područja za </t>
    </r>
    <r>
      <rPr>
        <b/>
        <sz val="12"/>
        <color theme="1"/>
        <rFont val="Calibri"/>
        <family val="2"/>
        <charset val="238"/>
        <scheme val="minor"/>
      </rPr>
      <t>grijanje</t>
    </r>
    <r>
      <rPr>
        <sz val="12"/>
        <color theme="1"/>
        <rFont val="Calibri"/>
        <family val="2"/>
        <charset val="238"/>
        <scheme val="minor"/>
      </rPr>
      <t xml:space="preserve">: (min - max:  -15 C do +20 C),  za </t>
    </r>
    <r>
      <rPr>
        <b/>
        <sz val="12"/>
        <color theme="1"/>
        <rFont val="Calibri"/>
        <family val="2"/>
        <charset val="238"/>
        <scheme val="minor"/>
      </rPr>
      <t>hlađenje</t>
    </r>
    <r>
      <rPr>
        <sz val="12"/>
        <color theme="1"/>
        <rFont val="Calibri"/>
        <family val="2"/>
        <charset val="238"/>
        <scheme val="minor"/>
      </rPr>
      <t>:  (min - max:  -10 C do +43 C)</t>
    </r>
  </si>
  <si>
    <t>Puštanje u pogon i funkcionalna proba ugrađenih uređaja te davanjem potrebne atestne i garancijske dokumentacije sve prevedeno na hrvatski jezik. Stavkom obuhvatiti i obuku korisnika za upravljanje ugrađenim uređajima.</t>
  </si>
  <si>
    <t>Inverter klima uređaj (vanjska i dvije unutarnje jedinice u kazetnoj izvedbi s distribucijom zraka u 4 smjera)</t>
  </si>
  <si>
    <t>Jamstveni list s minimalnim rokom trajanja od 60 mjeseci (5 godina) na kompletan uređaj</t>
  </si>
  <si>
    <t>Ponuditelj može prije podnošenja ponude pregledati lokacije i uvjete montaže, mogućnost priključenja na el. napon i odvod kondenzata. Detaljnije informacije o obilasku lokacije nalaze se u točki 6.5.2. Dokumentacije o nabavi</t>
  </si>
  <si>
    <t xml:space="preserve"> SPLIT klima uređaji - dobava i montaža  16 komada</t>
  </si>
  <si>
    <t xml:space="preserve"> Lokacije: PALIJATIVA ( soba 5, soba 12, zajednički prostor) KABINETI LOGOPEDA ( kab.1, kab.2,kab.3) OFTALMOLOGIJA ( biblioteka, dež. soba lječnika, rukovoditelj djelatnosti, bol. soba 1., bol. soba 2. bol. soba 3.) ANESTEZIOLOŠKA AMB.( amb. med. sestra, amb. za liječenje boli) Interna poliklinika soba 201-Ergometrija, POLIKLINIKA KIRURŠKIH DJELATNOSTI (ambulanta 5 i ortopedska ambulanta)</t>
  </si>
  <si>
    <t xml:space="preserve"> Lokacije: Transfuzija hodnik multi inverter klima snage  5,5 kW u kazetnoj izvedbi</t>
  </si>
  <si>
    <t>Filtar za uklanjanje alergena i pročišćavanje zraka</t>
  </si>
  <si>
    <t>TRAŽENE TEHNIČKE KARAKTERISITKE  (DA/NE)</t>
  </si>
  <si>
    <t xml:space="preserve">Energetska klasa  hlađenja min. (A++ u hlađenju, SEER min. 8.1), en. klasa grijanja  min. ( A+, SCOP min.  4.1) +/-5% </t>
  </si>
  <si>
    <t xml:space="preserve">Energetska klasa  hlađenja min. (A+++ u hlađenju (SEER min. 8.1), en. klasa grijanja  min. ( A++, SCOP min.  4.2) +/-5% </t>
  </si>
  <si>
    <t>PROCIJENJENA VRIJEDNOST PREDMETA NABAVE: 16.300 eur (bez PDV-a)</t>
  </si>
  <si>
    <r>
      <t xml:space="preserve">Minimalni raspon  Radnog područja za </t>
    </r>
    <r>
      <rPr>
        <b/>
        <sz val="12"/>
        <color theme="1"/>
        <rFont val="Calibri"/>
        <family val="2"/>
        <charset val="238"/>
        <scheme val="minor"/>
      </rPr>
      <t>grijanje</t>
    </r>
    <r>
      <rPr>
        <sz val="12"/>
        <color theme="1"/>
        <rFont val="Calibri"/>
        <family val="2"/>
        <charset val="238"/>
        <scheme val="minor"/>
      </rPr>
      <t xml:space="preserve">: (min - max:  -15 C do +20 C),  za </t>
    </r>
    <r>
      <rPr>
        <b/>
        <sz val="12"/>
        <color theme="1"/>
        <rFont val="Calibri"/>
        <family val="2"/>
        <charset val="238"/>
        <scheme val="minor"/>
      </rPr>
      <t>hlađenje</t>
    </r>
    <r>
      <rPr>
        <sz val="12"/>
        <color theme="1"/>
        <rFont val="Calibri"/>
        <family val="2"/>
        <charset val="238"/>
        <scheme val="minor"/>
      </rPr>
      <t xml:space="preserve">:  (min - max:  -10 C do +43 C) </t>
    </r>
  </si>
  <si>
    <r>
      <t xml:space="preserve">Minimalni raspon za Radno područje za </t>
    </r>
    <r>
      <rPr>
        <b/>
        <sz val="12"/>
        <color theme="1"/>
        <rFont val="Calibri"/>
        <family val="2"/>
        <charset val="238"/>
        <scheme val="minor"/>
      </rPr>
      <t>grijanje</t>
    </r>
    <r>
      <rPr>
        <sz val="12"/>
        <color theme="1"/>
        <rFont val="Calibri"/>
        <family val="2"/>
        <charset val="238"/>
        <scheme val="minor"/>
      </rPr>
      <t xml:space="preserve">: (min - max:  -15 C do +20 C) ,                                              za </t>
    </r>
    <r>
      <rPr>
        <b/>
        <sz val="12"/>
        <color theme="1"/>
        <rFont val="Calibri"/>
        <family val="2"/>
        <charset val="238"/>
        <scheme val="minor"/>
      </rPr>
      <t>hlađenje</t>
    </r>
    <r>
      <rPr>
        <sz val="12"/>
        <color theme="1"/>
        <rFont val="Calibri"/>
        <family val="2"/>
        <charset val="238"/>
        <scheme val="minor"/>
      </rPr>
      <t xml:space="preserve">:  (min - max:  -10 C do +43 C) </t>
    </r>
  </si>
  <si>
    <t>Multi split klima uređaj, ukupne snaga hlađenja min. 5.5  kW, s unutarnje dvije jedinice za stropnu ugradnju u kazetnoj izvedbi (600x600 mm) s  kontrolom usmjeravanja zraka u 4 smjera,  svaka sa filterima za uklanjanje alergena i pročišćavanje zraka u prostorima s protokom veče količine ljudi u prostorima bolničkih  čekaonica, daljinski upravljivo.</t>
  </si>
  <si>
    <t xml:space="preserve">Najveći Kapacitet grijanja min. 7 kW +/-5% </t>
  </si>
  <si>
    <t xml:space="preserve">Najveći Kapacitet hlađenja min. 5,5 kW +/-5% </t>
  </si>
  <si>
    <t xml:space="preserve">Najveći Kapacitet hlađenja min. 5 kW +/-5% </t>
  </si>
  <si>
    <t xml:space="preserve">Najveći Kapacitet grijanja min. 6 kW +/-5% </t>
  </si>
  <si>
    <t xml:space="preserve">Kapacitet hlađenja min. 3,5 kW +/-5% </t>
  </si>
  <si>
    <t xml:space="preserve">Kapacitet grijanja min. 4 kW +/-5% </t>
  </si>
  <si>
    <r>
      <t>Energetska klasa  hlađenja min. (A+++ u hlađenju (SEER min. 8.0), en. klasa grijanja  min. ( A++, SCOP min.  4.0)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</si>
  <si>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r>
      <t xml:space="preserve">Razina buke unut. jed. U tihom/noćnom radu  </t>
    </r>
    <r>
      <rPr>
        <sz val="12"/>
        <rFont val="Calibri"/>
        <family val="2"/>
        <charset val="238"/>
      </rPr>
      <t>≤ 28 dB</t>
    </r>
    <r>
      <rPr>
        <sz val="12"/>
        <color rgb="FFFF0000"/>
        <rFont val="Calibri"/>
        <family val="2"/>
        <charset val="238"/>
      </rPr>
      <t xml:space="preserve">  </t>
    </r>
  </si>
  <si>
    <t>Grupa 1. Dobava i montaža split klima uređaja 1</t>
  </si>
  <si>
    <r>
      <t xml:space="preserve">Razina buke unut. jed. U tihom/noćnom radu  </t>
    </r>
    <r>
      <rPr>
        <sz val="12"/>
        <rFont val="Calibri"/>
        <family val="2"/>
        <charset val="238"/>
      </rPr>
      <t xml:space="preserve">≤ 28 dB 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</si>
</sst>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 wrapText="1"/>
    </xf>
    <xf numFmtId="49" fontId="0" fillId="0" borderId="3" xfId="1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9" fontId="0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49" fontId="1" fillId="0" borderId="4" xfId="1" applyNumberForma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90" zoomScaleNormal="90" workbookViewId="0">
      <selection activeCell="A6" sqref="A6:C6"/>
    </sheetView>
  </sheetViews>
  <sheetFormatPr defaultRowHeight="15"/>
  <cols>
    <col min="1" max="1" width="11.5703125" customWidth="1"/>
    <col min="2" max="2" width="69.7109375" customWidth="1"/>
    <col min="3" max="3" width="9" style="12" customWidth="1"/>
    <col min="4" max="4" width="10" customWidth="1"/>
    <col min="5" max="5" width="22.85546875" customWidth="1"/>
    <col min="6" max="6" width="15.85546875" customWidth="1"/>
    <col min="7" max="7" width="13.28515625" customWidth="1"/>
    <col min="8" max="8" width="22" customWidth="1"/>
  </cols>
  <sheetData>
    <row r="1" spans="1:8" ht="20.100000000000001" customHeight="1">
      <c r="A1" s="1" t="s">
        <v>15</v>
      </c>
      <c r="B1" s="2" t="s">
        <v>16</v>
      </c>
      <c r="E1" s="3" t="s">
        <v>17</v>
      </c>
      <c r="F1" s="40" t="s">
        <v>25</v>
      </c>
      <c r="G1" s="40"/>
      <c r="H1" s="40"/>
    </row>
    <row r="2" spans="1:8" ht="20.100000000000001" customHeight="1">
      <c r="A2" s="1" t="s">
        <v>18</v>
      </c>
      <c r="B2" s="2" t="s">
        <v>19</v>
      </c>
      <c r="E2" s="3" t="s">
        <v>18</v>
      </c>
      <c r="F2" s="40" t="s">
        <v>25</v>
      </c>
      <c r="G2" s="40"/>
      <c r="H2" s="40"/>
    </row>
    <row r="3" spans="1:8" ht="20.100000000000001" customHeight="1">
      <c r="A3" s="1" t="s">
        <v>20</v>
      </c>
      <c r="B3" s="2">
        <v>83506206752</v>
      </c>
      <c r="E3" s="3" t="s">
        <v>20</v>
      </c>
      <c r="F3" s="40" t="s">
        <v>25</v>
      </c>
      <c r="G3" s="40"/>
      <c r="H3" s="40"/>
    </row>
    <row r="5" spans="1:8">
      <c r="A5" s="41" t="s">
        <v>47</v>
      </c>
      <c r="B5" s="39"/>
      <c r="C5" s="39"/>
      <c r="D5" s="39"/>
      <c r="E5" s="39"/>
      <c r="F5" s="39"/>
      <c r="G5" s="39"/>
      <c r="H5" s="39"/>
    </row>
    <row r="6" spans="1:8" s="34" customFormat="1" ht="15" customHeight="1">
      <c r="A6" s="41" t="s">
        <v>92</v>
      </c>
      <c r="B6" s="41"/>
      <c r="C6" s="41"/>
      <c r="D6" s="33"/>
      <c r="E6" s="33"/>
      <c r="F6" s="33"/>
      <c r="G6" s="33"/>
      <c r="H6" s="33"/>
    </row>
    <row r="7" spans="1:8">
      <c r="A7" s="42" t="s">
        <v>80</v>
      </c>
      <c r="B7" s="42"/>
      <c r="C7" s="42"/>
      <c r="D7" s="42"/>
      <c r="E7" s="42"/>
      <c r="F7" s="42"/>
      <c r="G7" s="42"/>
      <c r="H7" s="42"/>
    </row>
    <row r="10" spans="1:8" ht="51" customHeight="1">
      <c r="A10" s="4" t="s">
        <v>24</v>
      </c>
      <c r="B10" s="4" t="s">
        <v>0</v>
      </c>
      <c r="C10" s="4" t="s">
        <v>1</v>
      </c>
      <c r="D10" s="10" t="s">
        <v>28</v>
      </c>
      <c r="E10" s="5" t="s">
        <v>33</v>
      </c>
      <c r="F10" s="6" t="s">
        <v>2</v>
      </c>
      <c r="G10" s="6" t="s">
        <v>26</v>
      </c>
      <c r="H10" s="6" t="s">
        <v>3</v>
      </c>
    </row>
    <row r="11" spans="1:8">
      <c r="A11" s="9" t="s">
        <v>4</v>
      </c>
      <c r="B11" s="9" t="s">
        <v>5</v>
      </c>
      <c r="C11" s="9" t="s">
        <v>6</v>
      </c>
      <c r="D11" s="9" t="s">
        <v>7</v>
      </c>
      <c r="E11" s="11" t="s">
        <v>30</v>
      </c>
      <c r="F11" s="9" t="s">
        <v>8</v>
      </c>
      <c r="G11" s="9" t="s">
        <v>9</v>
      </c>
      <c r="H11" s="9" t="s">
        <v>31</v>
      </c>
    </row>
    <row r="12" spans="1:8" ht="33.75" customHeight="1">
      <c r="A12" s="25" t="s">
        <v>10</v>
      </c>
      <c r="B12" s="27" t="s">
        <v>51</v>
      </c>
      <c r="C12" s="13" t="s">
        <v>11</v>
      </c>
      <c r="D12" s="14">
        <v>16</v>
      </c>
      <c r="E12" s="15"/>
      <c r="F12" s="16"/>
      <c r="G12" s="17"/>
      <c r="H12" s="16">
        <f>D12*E12</f>
        <v>0</v>
      </c>
    </row>
    <row r="13" spans="1:8" ht="33.75" customHeight="1">
      <c r="A13" s="25" t="s">
        <v>27</v>
      </c>
      <c r="B13" s="27" t="s">
        <v>63</v>
      </c>
      <c r="C13" s="13" t="s">
        <v>11</v>
      </c>
      <c r="D13" s="14">
        <v>1</v>
      </c>
      <c r="E13" s="15"/>
      <c r="F13" s="16"/>
      <c r="G13" s="17"/>
      <c r="H13" s="16">
        <f t="shared" ref="H13:H19" si="0">D13*E13</f>
        <v>0</v>
      </c>
    </row>
    <row r="14" spans="1:8" ht="78" customHeight="1">
      <c r="A14" s="25" t="s">
        <v>29</v>
      </c>
      <c r="B14" s="18" t="s">
        <v>83</v>
      </c>
      <c r="C14" s="13" t="s">
        <v>11</v>
      </c>
      <c r="D14" s="14">
        <v>1</v>
      </c>
      <c r="E14" s="15"/>
      <c r="F14" s="16"/>
      <c r="G14" s="17"/>
      <c r="H14" s="16">
        <f t="shared" si="0"/>
        <v>0</v>
      </c>
    </row>
    <row r="15" spans="1:8" ht="51" customHeight="1">
      <c r="A15" s="25" t="s">
        <v>32</v>
      </c>
      <c r="B15" s="18" t="s">
        <v>46</v>
      </c>
      <c r="C15" s="13" t="s">
        <v>45</v>
      </c>
      <c r="D15" s="32">
        <v>18</v>
      </c>
      <c r="E15" s="15"/>
      <c r="F15" s="16"/>
      <c r="G15" s="17"/>
      <c r="H15" s="16">
        <f t="shared" si="0"/>
        <v>0</v>
      </c>
    </row>
    <row r="16" spans="1:8" ht="35.25" customHeight="1">
      <c r="A16" s="25" t="s">
        <v>41</v>
      </c>
      <c r="B16" s="18" t="s">
        <v>61</v>
      </c>
      <c r="C16" s="13" t="s">
        <v>49</v>
      </c>
      <c r="D16" s="32">
        <v>75</v>
      </c>
      <c r="E16" s="15"/>
      <c r="F16" s="16"/>
      <c r="G16" s="17"/>
      <c r="H16" s="16">
        <f t="shared" si="0"/>
        <v>0</v>
      </c>
    </row>
    <row r="17" spans="1:8" ht="43.5" customHeight="1">
      <c r="A17" s="25" t="s">
        <v>42</v>
      </c>
      <c r="B17" s="18" t="s">
        <v>59</v>
      </c>
      <c r="C17" s="13" t="s">
        <v>11</v>
      </c>
      <c r="D17" s="32">
        <v>3</v>
      </c>
      <c r="E17" s="15"/>
      <c r="F17" s="16"/>
      <c r="G17" s="17"/>
      <c r="H17" s="16">
        <f t="shared" si="0"/>
        <v>0</v>
      </c>
    </row>
    <row r="18" spans="1:8" ht="32.25" customHeight="1">
      <c r="A18" s="25" t="s">
        <v>43</v>
      </c>
      <c r="B18" s="18" t="s">
        <v>50</v>
      </c>
      <c r="C18" s="13" t="s">
        <v>60</v>
      </c>
      <c r="D18" s="14">
        <v>1</v>
      </c>
      <c r="E18" s="15"/>
      <c r="F18" s="16"/>
      <c r="G18" s="17"/>
      <c r="H18" s="16">
        <f t="shared" si="0"/>
        <v>0</v>
      </c>
    </row>
    <row r="19" spans="1:8" ht="66" customHeight="1">
      <c r="A19" s="25" t="s">
        <v>44</v>
      </c>
      <c r="B19" s="18" t="s">
        <v>69</v>
      </c>
      <c r="C19" s="13" t="s">
        <v>11</v>
      </c>
      <c r="D19" s="14">
        <v>1</v>
      </c>
      <c r="E19" s="15"/>
      <c r="F19" s="16"/>
      <c r="G19" s="17"/>
      <c r="H19" s="16">
        <f t="shared" si="0"/>
        <v>0</v>
      </c>
    </row>
    <row r="20" spans="1:8" ht="20.100000000000001" customHeight="1">
      <c r="A20" s="37" t="s">
        <v>12</v>
      </c>
      <c r="B20" s="37"/>
      <c r="C20" s="37"/>
      <c r="D20" s="37"/>
      <c r="E20" s="37"/>
      <c r="F20" s="37"/>
      <c r="G20" s="37"/>
      <c r="H20" s="7">
        <f>SUM(H12:H19)</f>
        <v>0</v>
      </c>
    </row>
    <row r="21" spans="1:8" ht="20.100000000000001" customHeight="1">
      <c r="A21" s="37" t="s">
        <v>13</v>
      </c>
      <c r="B21" s="37"/>
      <c r="C21" s="37"/>
      <c r="D21" s="37"/>
      <c r="E21" s="37"/>
      <c r="F21" s="37"/>
      <c r="G21" s="37"/>
      <c r="H21" s="7"/>
    </row>
    <row r="22" spans="1:8" ht="20.100000000000001" customHeight="1">
      <c r="A22" s="37" t="s">
        <v>14</v>
      </c>
      <c r="B22" s="37"/>
      <c r="C22" s="37"/>
      <c r="D22" s="37"/>
      <c r="E22" s="37"/>
      <c r="F22" s="37"/>
      <c r="G22" s="37"/>
      <c r="H22" s="7">
        <f>SUM(H20,H21)</f>
        <v>0</v>
      </c>
    </row>
    <row r="23" spans="1:8" ht="30" customHeight="1">
      <c r="A23" s="1" t="s">
        <v>48</v>
      </c>
    </row>
    <row r="24" spans="1:8" ht="33" customHeight="1">
      <c r="A24" s="39" t="s">
        <v>72</v>
      </c>
      <c r="B24" s="39"/>
      <c r="C24" s="39"/>
      <c r="D24" s="39"/>
      <c r="E24" s="39"/>
      <c r="F24" s="39"/>
      <c r="G24" s="39"/>
      <c r="H24" s="39"/>
    </row>
    <row r="25" spans="1:8" ht="19.5" customHeight="1">
      <c r="A25" s="24" t="s">
        <v>52</v>
      </c>
      <c r="B25" s="2" t="s">
        <v>57</v>
      </c>
      <c r="C25" s="2"/>
      <c r="D25" s="2"/>
      <c r="E25" s="2"/>
      <c r="F25" s="2"/>
      <c r="G25" s="2"/>
      <c r="H25" s="2"/>
    </row>
    <row r="26" spans="1:8" ht="18.75" customHeight="1">
      <c r="B26" s="36"/>
      <c r="C26" s="36"/>
    </row>
    <row r="27" spans="1:8" ht="31.5" customHeight="1">
      <c r="B27" s="38" t="s">
        <v>23</v>
      </c>
      <c r="C27" s="38"/>
      <c r="D27" s="8" t="s">
        <v>22</v>
      </c>
      <c r="E27" s="36" t="s">
        <v>21</v>
      </c>
      <c r="F27" s="36"/>
      <c r="G27" s="36"/>
    </row>
  </sheetData>
  <mergeCells count="13">
    <mergeCell ref="F1:H1"/>
    <mergeCell ref="F2:H2"/>
    <mergeCell ref="F3:H3"/>
    <mergeCell ref="A5:H5"/>
    <mergeCell ref="A7:H7"/>
    <mergeCell ref="A6:C6"/>
    <mergeCell ref="E27:G27"/>
    <mergeCell ref="A20:G20"/>
    <mergeCell ref="A21:G21"/>
    <mergeCell ref="A22:G22"/>
    <mergeCell ref="B26:C26"/>
    <mergeCell ref="B27:C27"/>
    <mergeCell ref="A24:H2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D27"/>
  <sheetViews>
    <sheetView workbookViewId="0">
      <selection activeCell="C16" sqref="C16"/>
    </sheetView>
  </sheetViews>
  <sheetFormatPr defaultRowHeight="15"/>
  <cols>
    <col min="1" max="1" width="5" customWidth="1"/>
    <col min="2" max="2" width="7.28515625" customWidth="1"/>
    <col min="3" max="3" width="81.140625" customWidth="1"/>
    <col min="4" max="4" width="31.85546875" customWidth="1"/>
  </cols>
  <sheetData>
    <row r="4" spans="2:4" ht="15.75">
      <c r="B4" s="47" t="s">
        <v>35</v>
      </c>
      <c r="C4" s="47"/>
      <c r="D4" s="47"/>
    </row>
    <row r="5" spans="2:4" ht="15.75">
      <c r="B5" s="48" t="s">
        <v>73</v>
      </c>
      <c r="C5" s="48"/>
      <c r="D5" s="48"/>
    </row>
    <row r="6" spans="2:4" ht="10.5" customHeight="1" thickBot="1"/>
    <row r="7" spans="2:4" ht="15" customHeight="1">
      <c r="B7" s="49" t="s">
        <v>36</v>
      </c>
      <c r="C7" s="51" t="s">
        <v>37</v>
      </c>
      <c r="D7" s="53" t="s">
        <v>77</v>
      </c>
    </row>
    <row r="8" spans="2:4" ht="15.75" customHeight="1" thickBot="1">
      <c r="B8" s="50"/>
      <c r="C8" s="52"/>
      <c r="D8" s="54"/>
    </row>
    <row r="9" spans="2:4" ht="21" customHeight="1">
      <c r="B9" s="55" t="s">
        <v>64</v>
      </c>
      <c r="C9" s="56"/>
      <c r="D9" s="57"/>
    </row>
    <row r="10" spans="2:4" ht="15.75">
      <c r="B10" s="19" t="s">
        <v>10</v>
      </c>
      <c r="C10" s="20" t="s">
        <v>34</v>
      </c>
      <c r="D10" s="21"/>
    </row>
    <row r="11" spans="2:4" ht="15.75">
      <c r="B11" s="19" t="s">
        <v>27</v>
      </c>
      <c r="C11" s="20" t="s">
        <v>88</v>
      </c>
      <c r="D11" s="21"/>
    </row>
    <row r="12" spans="2:4" ht="15.75">
      <c r="B12" s="19" t="s">
        <v>29</v>
      </c>
      <c r="C12" s="29" t="s">
        <v>89</v>
      </c>
      <c r="D12" s="21"/>
    </row>
    <row r="13" spans="2:4" ht="31.5">
      <c r="B13" s="19" t="s">
        <v>32</v>
      </c>
      <c r="C13" s="29" t="s">
        <v>90</v>
      </c>
      <c r="D13" s="21"/>
    </row>
    <row r="14" spans="2:4" ht="15.75">
      <c r="B14" s="19" t="s">
        <v>41</v>
      </c>
      <c r="C14" s="29" t="s">
        <v>76</v>
      </c>
      <c r="D14" s="21"/>
    </row>
    <row r="15" spans="2:4" ht="15.75">
      <c r="B15" s="19" t="s">
        <v>42</v>
      </c>
      <c r="C15" s="29" t="s">
        <v>55</v>
      </c>
      <c r="D15" s="21"/>
    </row>
    <row r="16" spans="2:4" ht="15.75">
      <c r="B16" s="19" t="s">
        <v>43</v>
      </c>
      <c r="C16" s="29" t="s">
        <v>93</v>
      </c>
      <c r="D16" s="21"/>
    </row>
    <row r="17" spans="2:4" ht="31.5">
      <c r="B17" s="19" t="s">
        <v>44</v>
      </c>
      <c r="C17" s="29" t="s">
        <v>54</v>
      </c>
      <c r="D17" s="21"/>
    </row>
    <row r="18" spans="2:4" ht="15.75">
      <c r="B18" s="19" t="s">
        <v>53</v>
      </c>
      <c r="C18" s="22" t="s">
        <v>58</v>
      </c>
      <c r="D18" s="21"/>
    </row>
    <row r="19" spans="2:4" ht="31.5">
      <c r="B19" s="19" t="s">
        <v>56</v>
      </c>
      <c r="C19" s="22" t="s">
        <v>82</v>
      </c>
      <c r="D19" s="21"/>
    </row>
    <row r="20" spans="2:4" ht="18" customHeight="1">
      <c r="B20" s="19" t="s">
        <v>65</v>
      </c>
      <c r="C20" s="31" t="s">
        <v>62</v>
      </c>
      <c r="D20" s="21"/>
    </row>
    <row r="21" spans="2:4" ht="16.5" thickBot="1">
      <c r="B21" s="43"/>
      <c r="C21" s="44"/>
      <c r="D21" s="45"/>
    </row>
    <row r="22" spans="2:4" ht="15.75">
      <c r="B22" s="28"/>
      <c r="C22" s="28"/>
      <c r="D22" s="28"/>
    </row>
    <row r="23" spans="2:4" ht="52.5" customHeight="1">
      <c r="B23" s="46" t="s">
        <v>74</v>
      </c>
      <c r="C23" s="46"/>
      <c r="D23" s="46"/>
    </row>
    <row r="24" spans="2:4" ht="15.75">
      <c r="C24" s="23"/>
    </row>
    <row r="25" spans="2:4" ht="15.75">
      <c r="C25" s="23" t="s">
        <v>39</v>
      </c>
    </row>
    <row r="26" spans="2:4" ht="15.75">
      <c r="C26" s="23"/>
    </row>
    <row r="27" spans="2:4">
      <c r="C27" s="24" t="s">
        <v>40</v>
      </c>
      <c r="D27" s="12" t="s">
        <v>17</v>
      </c>
    </row>
  </sheetData>
  <mergeCells count="8">
    <mergeCell ref="B21:D21"/>
    <mergeCell ref="B23:D23"/>
    <mergeCell ref="B4:D4"/>
    <mergeCell ref="B5:D5"/>
    <mergeCell ref="B7:B8"/>
    <mergeCell ref="C7:C8"/>
    <mergeCell ref="D7:D8"/>
    <mergeCell ref="B9:D9"/>
  </mergeCells>
  <phoneticPr fontId="12" type="noConversion"/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D29"/>
  <sheetViews>
    <sheetView workbookViewId="0">
      <selection activeCell="C16" sqref="C16"/>
    </sheetView>
  </sheetViews>
  <sheetFormatPr defaultRowHeight="15"/>
  <cols>
    <col min="1" max="1" width="5.5703125" customWidth="1"/>
    <col min="2" max="2" width="8.5703125" customWidth="1"/>
    <col min="3" max="3" width="61.7109375" customWidth="1"/>
    <col min="4" max="4" width="66.140625" customWidth="1"/>
  </cols>
  <sheetData>
    <row r="4" spans="2:4" ht="15.75">
      <c r="B4" s="47" t="s">
        <v>35</v>
      </c>
      <c r="C4" s="47"/>
      <c r="D4" s="47"/>
    </row>
    <row r="5" spans="2:4" ht="15.75">
      <c r="B5" s="48" t="s">
        <v>66</v>
      </c>
      <c r="C5" s="48"/>
      <c r="D5" s="48"/>
    </row>
    <row r="6" spans="2:4" ht="15.75" thickBot="1"/>
    <row r="7" spans="2:4" ht="15" customHeight="1">
      <c r="B7" s="49" t="s">
        <v>36</v>
      </c>
      <c r="C7" s="51" t="s">
        <v>37</v>
      </c>
      <c r="D7" s="53" t="s">
        <v>77</v>
      </c>
    </row>
    <row r="8" spans="2:4" ht="15.75" customHeight="1" thickBot="1">
      <c r="B8" s="50"/>
      <c r="C8" s="52"/>
      <c r="D8" s="54"/>
    </row>
    <row r="9" spans="2:4" ht="21" customHeight="1">
      <c r="B9" s="55" t="s">
        <v>38</v>
      </c>
      <c r="C9" s="56"/>
      <c r="D9" s="57"/>
    </row>
    <row r="10" spans="2:4" ht="15.75">
      <c r="B10" s="19" t="s">
        <v>10</v>
      </c>
      <c r="C10" s="20" t="s">
        <v>34</v>
      </c>
      <c r="D10" s="21"/>
    </row>
    <row r="11" spans="2:4" ht="15.75">
      <c r="B11" s="19" t="s">
        <v>27</v>
      </c>
      <c r="C11" s="20" t="s">
        <v>86</v>
      </c>
      <c r="D11" s="21"/>
    </row>
    <row r="12" spans="2:4" ht="15.75">
      <c r="B12" s="19" t="s">
        <v>29</v>
      </c>
      <c r="C12" s="29" t="s">
        <v>87</v>
      </c>
      <c r="D12" s="21"/>
    </row>
    <row r="13" spans="2:4" ht="31.5">
      <c r="B13" s="19" t="s">
        <v>32</v>
      </c>
      <c r="C13" s="29" t="s">
        <v>79</v>
      </c>
      <c r="D13" s="21"/>
    </row>
    <row r="14" spans="2:4" ht="15.75">
      <c r="B14" s="19" t="s">
        <v>41</v>
      </c>
      <c r="C14" s="29" t="s">
        <v>76</v>
      </c>
      <c r="D14" s="21"/>
    </row>
    <row r="15" spans="2:4" ht="15.75">
      <c r="B15" s="19" t="s">
        <v>42</v>
      </c>
      <c r="C15" s="29" t="s">
        <v>55</v>
      </c>
      <c r="D15" s="21"/>
    </row>
    <row r="16" spans="2:4" ht="15.75">
      <c r="B16" s="19" t="s">
        <v>43</v>
      </c>
      <c r="C16" s="29" t="s">
        <v>93</v>
      </c>
      <c r="D16" s="21"/>
    </row>
    <row r="17" spans="2:4" ht="31.5">
      <c r="B17" s="19" t="s">
        <v>44</v>
      </c>
      <c r="C17" s="29" t="s">
        <v>54</v>
      </c>
      <c r="D17" s="21"/>
    </row>
    <row r="18" spans="2:4" ht="31.5">
      <c r="B18" s="19" t="s">
        <v>53</v>
      </c>
      <c r="C18" s="22" t="s">
        <v>58</v>
      </c>
      <c r="D18" s="21"/>
    </row>
    <row r="19" spans="2:4" ht="31.5">
      <c r="B19" s="19" t="s">
        <v>56</v>
      </c>
      <c r="C19" s="22" t="s">
        <v>81</v>
      </c>
      <c r="D19" s="21"/>
    </row>
    <row r="20" spans="2:4" ht="30">
      <c r="B20" s="19" t="s">
        <v>65</v>
      </c>
      <c r="C20" s="30" t="s">
        <v>62</v>
      </c>
      <c r="D20" s="21"/>
    </row>
    <row r="21" spans="2:4" ht="16.5" thickBot="1">
      <c r="B21" s="43"/>
      <c r="C21" s="44"/>
      <c r="D21" s="45"/>
    </row>
    <row r="22" spans="2:4" ht="15.75">
      <c r="B22" s="28"/>
      <c r="C22" s="28"/>
      <c r="D22" s="28"/>
    </row>
    <row r="23" spans="2:4" ht="15.75">
      <c r="C23" s="23"/>
    </row>
    <row r="24" spans="2:4" ht="23.25" customHeight="1">
      <c r="B24" s="46" t="s">
        <v>67</v>
      </c>
      <c r="C24" s="46"/>
      <c r="D24" s="46"/>
    </row>
    <row r="25" spans="2:4" ht="15" customHeight="1">
      <c r="B25" s="26"/>
      <c r="C25" s="26"/>
      <c r="D25" s="26"/>
    </row>
    <row r="26" spans="2:4" ht="15.75">
      <c r="C26" s="23"/>
    </row>
    <row r="27" spans="2:4" ht="15.75">
      <c r="C27" s="23" t="s">
        <v>39</v>
      </c>
    </row>
    <row r="28" spans="2:4" ht="15.75">
      <c r="C28" s="23"/>
    </row>
    <row r="29" spans="2:4">
      <c r="C29" s="24" t="s">
        <v>40</v>
      </c>
      <c r="D29" s="12" t="s">
        <v>17</v>
      </c>
    </row>
  </sheetData>
  <mergeCells count="8">
    <mergeCell ref="B21:D21"/>
    <mergeCell ref="B24:D24"/>
    <mergeCell ref="B4:D4"/>
    <mergeCell ref="B5:D5"/>
    <mergeCell ref="B7:B8"/>
    <mergeCell ref="C7:C8"/>
    <mergeCell ref="D7:D8"/>
    <mergeCell ref="B9:D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D28"/>
  <sheetViews>
    <sheetView workbookViewId="0">
      <selection activeCell="C15" sqref="C15"/>
    </sheetView>
  </sheetViews>
  <sheetFormatPr defaultRowHeight="15"/>
  <cols>
    <col min="2" max="2" width="8.5703125" customWidth="1"/>
    <col min="3" max="3" width="58" customWidth="1"/>
    <col min="4" max="4" width="49" customWidth="1"/>
  </cols>
  <sheetData>
    <row r="4" spans="2:4" ht="15.75">
      <c r="B4" s="47" t="s">
        <v>35</v>
      </c>
      <c r="C4" s="47"/>
      <c r="D4" s="47"/>
    </row>
    <row r="5" spans="2:4" ht="15.75">
      <c r="B5" s="48" t="s">
        <v>66</v>
      </c>
      <c r="C5" s="48"/>
      <c r="D5" s="48"/>
    </row>
    <row r="6" spans="2:4" ht="15.75" thickBot="1"/>
    <row r="7" spans="2:4">
      <c r="B7" s="49" t="s">
        <v>36</v>
      </c>
      <c r="C7" s="51" t="s">
        <v>37</v>
      </c>
      <c r="D7" s="53" t="s">
        <v>77</v>
      </c>
    </row>
    <row r="8" spans="2:4" ht="15.75" thickBot="1">
      <c r="B8" s="50"/>
      <c r="C8" s="52"/>
      <c r="D8" s="54"/>
    </row>
    <row r="9" spans="2:4" ht="21" customHeight="1">
      <c r="B9" s="55" t="s">
        <v>38</v>
      </c>
      <c r="C9" s="56"/>
      <c r="D9" s="57"/>
    </row>
    <row r="10" spans="2:4" ht="31.5">
      <c r="B10" s="19" t="s">
        <v>10</v>
      </c>
      <c r="C10" s="20" t="s">
        <v>70</v>
      </c>
      <c r="D10" s="21"/>
    </row>
    <row r="11" spans="2:4" ht="15.75">
      <c r="B11" s="19" t="s">
        <v>27</v>
      </c>
      <c r="C11" s="20" t="s">
        <v>85</v>
      </c>
      <c r="D11" s="21"/>
    </row>
    <row r="12" spans="2:4" ht="15.75">
      <c r="B12" s="19" t="s">
        <v>29</v>
      </c>
      <c r="C12" s="29" t="s">
        <v>84</v>
      </c>
      <c r="D12" s="21"/>
    </row>
    <row r="13" spans="2:4" ht="31.5">
      <c r="B13" s="19" t="s">
        <v>32</v>
      </c>
      <c r="C13" s="35" t="s">
        <v>78</v>
      </c>
      <c r="D13" s="21"/>
    </row>
    <row r="14" spans="2:4" ht="15.75">
      <c r="B14" s="19" t="s">
        <v>41</v>
      </c>
      <c r="C14" s="29" t="s">
        <v>76</v>
      </c>
      <c r="D14" s="21"/>
    </row>
    <row r="15" spans="2:4" ht="15.75">
      <c r="B15" s="19" t="s">
        <v>42</v>
      </c>
      <c r="C15" s="29" t="s">
        <v>55</v>
      </c>
      <c r="D15" s="21"/>
    </row>
    <row r="16" spans="2:4" ht="15.75">
      <c r="B16" s="19" t="s">
        <v>43</v>
      </c>
      <c r="C16" s="29" t="s">
        <v>91</v>
      </c>
      <c r="D16" s="21"/>
    </row>
    <row r="17" spans="2:4" ht="31.5">
      <c r="B17" s="19" t="s">
        <v>44</v>
      </c>
      <c r="C17" s="29" t="s">
        <v>54</v>
      </c>
      <c r="D17" s="21"/>
    </row>
    <row r="18" spans="2:4" ht="31.5">
      <c r="B18" s="19" t="s">
        <v>53</v>
      </c>
      <c r="C18" s="22" t="s">
        <v>58</v>
      </c>
      <c r="D18" s="21"/>
    </row>
    <row r="19" spans="2:4" ht="31.5">
      <c r="B19" s="19" t="s">
        <v>56</v>
      </c>
      <c r="C19" s="22" t="s">
        <v>68</v>
      </c>
      <c r="D19" s="21"/>
    </row>
    <row r="20" spans="2:4" ht="30">
      <c r="B20" s="19" t="s">
        <v>65</v>
      </c>
      <c r="C20" s="30" t="s">
        <v>71</v>
      </c>
      <c r="D20" s="21"/>
    </row>
    <row r="21" spans="2:4" ht="16.5" thickBot="1">
      <c r="B21" s="43"/>
      <c r="C21" s="44"/>
      <c r="D21" s="45"/>
    </row>
    <row r="22" spans="2:4" ht="15.75">
      <c r="B22" s="28"/>
      <c r="C22" s="28"/>
      <c r="D22" s="28"/>
    </row>
    <row r="23" spans="2:4" ht="22.5" customHeight="1">
      <c r="B23" s="46" t="s">
        <v>75</v>
      </c>
      <c r="C23" s="46"/>
      <c r="D23" s="46"/>
    </row>
    <row r="24" spans="2:4" ht="14.25" customHeight="1">
      <c r="B24" s="26"/>
      <c r="C24" s="26"/>
      <c r="D24" s="26"/>
    </row>
    <row r="25" spans="2:4" ht="15.75">
      <c r="C25" s="23"/>
    </row>
    <row r="26" spans="2:4" ht="15.75">
      <c r="C26" s="23" t="s">
        <v>39</v>
      </c>
    </row>
    <row r="27" spans="2:4" ht="15.75">
      <c r="C27" s="23"/>
    </row>
    <row r="28" spans="2:4">
      <c r="C28" s="24" t="s">
        <v>40</v>
      </c>
      <c r="D28" s="12" t="s">
        <v>17</v>
      </c>
    </row>
  </sheetData>
  <mergeCells count="8">
    <mergeCell ref="B21:D21"/>
    <mergeCell ref="B23:D23"/>
    <mergeCell ref="B4:D4"/>
    <mergeCell ref="B5:D5"/>
    <mergeCell ref="B7:B8"/>
    <mergeCell ref="C7:C8"/>
    <mergeCell ref="D7:D8"/>
    <mergeCell ref="B9:D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Troškovnik</vt:lpstr>
      <vt:lpstr>Tehnička spec za split 3.5 kW</vt:lpstr>
      <vt:lpstr>Tehnička spec za split 5 kW</vt:lpstr>
      <vt:lpstr>Tehn. spec za multi-dual 5.5 kW</vt:lpstr>
      <vt:lpstr>'Tehnička spec za split 3.5 kW'!Podrucje_ispisa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nabava8</cp:lastModifiedBy>
  <cp:lastPrinted>2026-05-18T09:51:37Z</cp:lastPrinted>
  <dcterms:created xsi:type="dcterms:W3CDTF">2020-04-24T11:03:36Z</dcterms:created>
  <dcterms:modified xsi:type="dcterms:W3CDTF">2026-05-18T10:48:05Z</dcterms:modified>
</cp:coreProperties>
</file>